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райс-лист" sheetId="1" state="visible" r:id="rId1"/>
  </sheets>
  <definedNames>
    <definedName name="_xlnm._FilterDatabase" localSheetId="0" hidden="1">'Прайс-лист'!$A$9:$I$191</definedName>
  </definedNames>
  <calcPr calcId="124519" fullCalcOnLoad="1"/>
</workbook>
</file>

<file path=xl/styles.xml><?xml version="1.0" encoding="utf-8"?>
<styleSheet xmlns="http://schemas.openxmlformats.org/spreadsheetml/2006/main">
  <numFmts count="3">
    <numFmt numFmtId="164" formatCode="#,##0.00 &quot;₽&quot;"/>
    <numFmt numFmtId="165" formatCode="0.0"/>
    <numFmt numFmtId="166" formatCode="0.0&quot;%&quot;"/>
  </numFmts>
  <fonts count="8">
    <font>
      <name val="Calibri"/>
      <family val="2"/>
      <color theme="1"/>
      <sz val="11"/>
      <scheme val="minor"/>
    </font>
    <font>
      <b val="1"/>
      <color rgb="001A1A2E"/>
      <sz val="16"/>
    </font>
    <font>
      <b val="1"/>
      <color rgb="00AD1457"/>
      <sz val="12"/>
    </font>
    <font>
      <color rgb="00555555"/>
      <sz val="9"/>
    </font>
    <font>
      <i val="1"/>
      <color rgb="00888888"/>
      <sz val="9"/>
    </font>
    <font>
      <b val="1"/>
      <color rgb="00FFFFFF"/>
      <sz val="11"/>
    </font>
    <font>
      <color rgb="00333333"/>
      <sz val="10"/>
    </font>
    <font>
      <b val="1"/>
      <color rgb="00333333"/>
      <sz val="10"/>
    </font>
  </fonts>
  <fills count="4">
    <fill>
      <patternFill/>
    </fill>
    <fill>
      <patternFill patternType="gray125"/>
    </fill>
    <fill>
      <patternFill patternType="solid">
        <fgColor rgb="00AD1457"/>
      </patternFill>
    </fill>
    <fill>
      <patternFill patternType="solid">
        <fgColor rgb="00F3E5F5"/>
      </patternFill>
    </fill>
  </fills>
  <borders count="5">
    <border>
      <left/>
      <right/>
      <top/>
      <bottom/>
      <diagonal/>
    </border>
    <border>
      <left style="thin">
        <color rgb="00D0D0D0"/>
      </left>
      <right style="thin">
        <color rgb="00D0D0D0"/>
      </right>
      <top style="thin">
        <color rgb="00D0D0D0"/>
      </top>
      <bottom style="thin">
        <color rgb="00D0D0D0"/>
      </bottom>
    </border>
    <border>
      <left style="thin">
        <color rgb="00D0D0D0"/>
      </left>
      <right/>
      <top/>
      <bottom/>
      <diagonal/>
    </border>
    <border>
      <left style="thin">
        <color rgb="00D0D0D0"/>
      </left>
      <right style="thin">
        <color rgb="00D0D0D0"/>
      </right>
      <top/>
      <bottom/>
      <diagonal/>
    </border>
    <border>
      <left style="thin">
        <color rgb="00D0D0D0"/>
      </left>
      <right style="thin">
        <color rgb="00D0D0D0"/>
      </right>
      <top/>
      <bottom style="thin">
        <color rgb="00D0D0D0"/>
      </bottom>
      <diagonal/>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vertical="center" wrapText="1"/>
    </xf>
    <xf numFmtId="0" fontId="6" fillId="0" borderId="1" applyAlignment="1" pivotButton="0" quotePrefix="0" xfId="0">
      <alignment horizontal="center" vertical="center" wrapText="1"/>
    </xf>
    <xf numFmtId="0" fontId="6" fillId="0" borderId="1" applyAlignment="1" pivotButton="0" quotePrefix="0" xfId="0">
      <alignment horizontal="left" vertical="center" wrapText="1"/>
    </xf>
    <xf numFmtId="164" fontId="6" fillId="0" borderId="1" applyAlignment="1" pivotButton="0" quotePrefix="0" xfId="0">
      <alignment horizontal="right" vertical="center"/>
    </xf>
    <xf numFmtId="0" fontId="0" fillId="0" borderId="4" pivotButton="0" quotePrefix="0" xfId="0"/>
    <xf numFmtId="0" fontId="0" fillId="0" borderId="3" pivotButton="0" quotePrefix="0" xfId="0"/>
    <xf numFmtId="0" fontId="0" fillId="3" borderId="1" pivotButton="0" quotePrefix="0" xfId="0"/>
    <xf numFmtId="0" fontId="7" fillId="0" borderId="1" applyAlignment="1" pivotButton="0" quotePrefix="0" xfId="0">
      <alignment horizontal="right" vertical="center"/>
    </xf>
    <xf numFmtId="164" fontId="7" fillId="3" borderId="1" applyAlignment="1" pivotButton="0" quotePrefix="0" xfId="0">
      <alignment horizontal="right" vertical="center"/>
    </xf>
    <xf numFmtId="164" fontId="0" fillId="0" borderId="1" applyAlignment="1" pivotButton="0" quotePrefix="0" xfId="0">
      <alignment horizontal="center" vertical="center" wrapText="1"/>
    </xf>
    <xf numFmtId="165" fontId="0" fillId="0" borderId="1" applyAlignment="1" pivotButton="0" quotePrefix="0" xfId="0">
      <alignment horizontal="center" vertical="center" wrapText="1"/>
    </xf>
    <xf numFmtId="0" fontId="7" fillId="0" borderId="0" applyAlignment="1" pivotButton="0" quotePrefix="0" xfId="0">
      <alignment horizontal="right" vertical="center"/>
    </xf>
    <xf numFmtId="166" fontId="7" fillId="3" borderId="1" applyAlignment="1" pivotButton="0" quotePrefix="0" xfId="0">
      <alignment horizontal="right" vertical="center"/>
    </xf>
    <xf numFmtId="0" fontId="2" fillId="0" borderId="0" applyAlignment="1" pivotButton="0" quotePrefix="0" xfId="0">
      <alignment horizontal="right" vertical="center"/>
    </xf>
    <xf numFmtId="164" fontId="2" fillId="0" borderId="1" applyAlignment="1" pivotButton="0" quotePrefix="0" xfId="0">
      <alignment horizontal="right" vertical="center"/>
    </xf>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png" Id="rId2"/><Relationship Type="http://schemas.openxmlformats.org/officeDocument/2006/relationships/image" Target="/xl/media/image3.png" Id="rId3"/><Relationship Type="http://schemas.openxmlformats.org/officeDocument/2006/relationships/image" Target="/xl/media/image4.png" Id="rId4"/><Relationship Type="http://schemas.openxmlformats.org/officeDocument/2006/relationships/image" Target="/xl/media/image5.png" Id="rId5"/><Relationship Type="http://schemas.openxmlformats.org/officeDocument/2006/relationships/image" Target="/xl/media/image6.png" Id="rId6"/><Relationship Type="http://schemas.openxmlformats.org/officeDocument/2006/relationships/image" Target="/xl/media/image7.png" Id="rId7"/><Relationship Type="http://schemas.openxmlformats.org/officeDocument/2006/relationships/image" Target="/xl/media/image8.png" Id="rId8"/><Relationship Type="http://schemas.openxmlformats.org/officeDocument/2006/relationships/image" Target="/xl/media/image9.png" Id="rId9"/><Relationship Type="http://schemas.openxmlformats.org/officeDocument/2006/relationships/image" Target="/xl/media/image10.png" Id="rId10"/><Relationship Type="http://schemas.openxmlformats.org/officeDocument/2006/relationships/image" Target="/xl/media/image11.png" Id="rId11"/><Relationship Type="http://schemas.openxmlformats.org/officeDocument/2006/relationships/image" Target="/xl/media/image12.png" Id="rId12"/><Relationship Type="http://schemas.openxmlformats.org/officeDocument/2006/relationships/image" Target="/xl/media/image13.png" Id="rId13"/><Relationship Type="http://schemas.openxmlformats.org/officeDocument/2006/relationships/image" Target="/xl/media/image14.png" Id="rId14"/><Relationship Type="http://schemas.openxmlformats.org/officeDocument/2006/relationships/image" Target="/xl/media/image15.png" Id="rId15"/><Relationship Type="http://schemas.openxmlformats.org/officeDocument/2006/relationships/image" Target="/xl/media/image16.png" Id="rId16"/><Relationship Type="http://schemas.openxmlformats.org/officeDocument/2006/relationships/image" Target="/xl/media/image17.png" Id="rId17"/><Relationship Type="http://schemas.openxmlformats.org/officeDocument/2006/relationships/image" Target="/xl/media/image18.png" Id="rId18"/><Relationship Type="http://schemas.openxmlformats.org/officeDocument/2006/relationships/image" Target="/xl/media/image19.png" Id="rId19"/><Relationship Type="http://schemas.openxmlformats.org/officeDocument/2006/relationships/image" Target="/xl/media/image20.png" Id="rId20"/><Relationship Type="http://schemas.openxmlformats.org/officeDocument/2006/relationships/image" Target="/xl/media/image21.png" Id="rId21"/><Relationship Type="http://schemas.openxmlformats.org/officeDocument/2006/relationships/image" Target="/xl/media/image22.png" Id="rId22"/><Relationship Type="http://schemas.openxmlformats.org/officeDocument/2006/relationships/image" Target="/xl/media/image23.png" Id="rId23"/><Relationship Type="http://schemas.openxmlformats.org/officeDocument/2006/relationships/image" Target="/xl/media/image24.png" Id="rId24"/><Relationship Type="http://schemas.openxmlformats.org/officeDocument/2006/relationships/image" Target="/xl/media/image25.png" Id="rId25"/><Relationship Type="http://schemas.openxmlformats.org/officeDocument/2006/relationships/image" Target="/xl/media/image26.png" Id="rId26"/><Relationship Type="http://schemas.openxmlformats.org/officeDocument/2006/relationships/image" Target="/xl/media/image27.png" Id="rId27"/><Relationship Type="http://schemas.openxmlformats.org/officeDocument/2006/relationships/image" Target="/xl/media/image28.png" Id="rId28"/><Relationship Type="http://schemas.openxmlformats.org/officeDocument/2006/relationships/image" Target="/xl/media/image29.png" Id="rId29"/><Relationship Type="http://schemas.openxmlformats.org/officeDocument/2006/relationships/image" Target="/xl/media/image30.png" Id="rId30"/><Relationship Type="http://schemas.openxmlformats.org/officeDocument/2006/relationships/image" Target="/xl/media/image31.png" Id="rId31"/><Relationship Type="http://schemas.openxmlformats.org/officeDocument/2006/relationships/image" Target="/xl/media/image32.png" Id="rId32"/><Relationship Type="http://schemas.openxmlformats.org/officeDocument/2006/relationships/image" Target="/xl/media/image33.png" Id="rId33"/><Relationship Type="http://schemas.openxmlformats.org/officeDocument/2006/relationships/image" Target="/xl/media/image34.png" Id="rId34"/><Relationship Type="http://schemas.openxmlformats.org/officeDocument/2006/relationships/image" Target="/xl/media/image35.png" Id="rId35"/><Relationship Type="http://schemas.openxmlformats.org/officeDocument/2006/relationships/image" Target="/xl/media/image36.png" Id="rId36"/><Relationship Type="http://schemas.openxmlformats.org/officeDocument/2006/relationships/image" Target="/xl/media/image37.png" Id="rId37"/><Relationship Type="http://schemas.openxmlformats.org/officeDocument/2006/relationships/image" Target="/xl/media/image38.png" Id="rId38"/><Relationship Type="http://schemas.openxmlformats.org/officeDocument/2006/relationships/image" Target="/xl/media/image39.png" Id="rId39"/><Relationship Type="http://schemas.openxmlformats.org/officeDocument/2006/relationships/image" Target="/xl/media/image40.png" Id="rId40"/><Relationship Type="http://schemas.openxmlformats.org/officeDocument/2006/relationships/image" Target="/xl/media/image41.png" Id="rId41"/><Relationship Type="http://schemas.openxmlformats.org/officeDocument/2006/relationships/image" Target="/xl/media/image42.png" Id="rId42"/><Relationship Type="http://schemas.openxmlformats.org/officeDocument/2006/relationships/image" Target="/xl/media/image43.png" Id="rId43"/><Relationship Type="http://schemas.openxmlformats.org/officeDocument/2006/relationships/image" Target="/xl/media/image44.png" Id="rId44"/><Relationship Type="http://schemas.openxmlformats.org/officeDocument/2006/relationships/image" Target="/xl/media/image45.png" Id="rId45"/><Relationship Type="http://schemas.openxmlformats.org/officeDocument/2006/relationships/image" Target="/xl/media/image46.png" Id="rId46"/><Relationship Type="http://schemas.openxmlformats.org/officeDocument/2006/relationships/image" Target="/xl/media/image47.png" Id="rId47"/><Relationship Type="http://schemas.openxmlformats.org/officeDocument/2006/relationships/image" Target="/xl/media/image48.png" Id="rId48"/><Relationship Type="http://schemas.openxmlformats.org/officeDocument/2006/relationships/image" Target="/xl/media/image49.png" Id="rId49"/><Relationship Type="http://schemas.openxmlformats.org/officeDocument/2006/relationships/image" Target="/xl/media/image50.png" Id="rId50"/><Relationship Type="http://schemas.openxmlformats.org/officeDocument/2006/relationships/image" Target="/xl/media/image51.png" Id="rId51"/><Relationship Type="http://schemas.openxmlformats.org/officeDocument/2006/relationships/image" Target="/xl/media/image52.png" Id="rId52"/><Relationship Type="http://schemas.openxmlformats.org/officeDocument/2006/relationships/image" Target="/xl/media/image53.png" Id="rId53"/></Relationships>
</file>

<file path=xl/drawings/drawing1.xml><?xml version="1.0" encoding="utf-8"?>
<wsDr xmlns="http://schemas.openxmlformats.org/drawingml/2006/spreadsheetDrawing">
  <oneCellAnchor>
    <from>
      <col>1</col>
      <colOff>0</colOff>
      <row>9</row>
      <rowOff>0</rowOff>
    </from>
    <ext cx="638175" cy="8572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1</col>
      <colOff>0</colOff>
      <row>11</row>
      <rowOff>0</rowOff>
    </from>
    <ext cx="638175" cy="85725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1</col>
      <colOff>0</colOff>
      <row>14</row>
      <rowOff>0</rowOff>
    </from>
    <ext cx="638175" cy="8572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1</col>
      <colOff>0</colOff>
      <row>17</row>
      <rowOff>0</rowOff>
    </from>
    <ext cx="638175" cy="85725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1</col>
      <colOff>0</colOff>
      <row>21</row>
      <rowOff>0</rowOff>
    </from>
    <ext cx="638175" cy="85725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1</col>
      <colOff>0</colOff>
      <row>25</row>
      <rowOff>0</rowOff>
    </from>
    <ext cx="638175" cy="85725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1</col>
      <colOff>0</colOff>
      <row>31</row>
      <rowOff>0</rowOff>
    </from>
    <ext cx="638175" cy="857250"/>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1</col>
      <colOff>0</colOff>
      <row>36</row>
      <rowOff>0</rowOff>
    </from>
    <ext cx="638175" cy="85725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1</col>
      <colOff>0</colOff>
      <row>42</row>
      <rowOff>0</rowOff>
    </from>
    <ext cx="638175" cy="85725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1</col>
      <colOff>0</colOff>
      <row>45</row>
      <rowOff>0</rowOff>
    </from>
    <ext cx="638175" cy="857250"/>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1</col>
      <colOff>0</colOff>
      <row>49</row>
      <rowOff>0</rowOff>
    </from>
    <ext cx="638175" cy="85725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1</col>
      <colOff>0</colOff>
      <row>53</row>
      <rowOff>0</rowOff>
    </from>
    <ext cx="638175" cy="8572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oneCellAnchor>
    <from>
      <col>1</col>
      <colOff>0</colOff>
      <row>55</row>
      <rowOff>0</rowOff>
    </from>
    <ext cx="638175" cy="857250"/>
    <pic>
      <nvPicPr>
        <cNvPr id="13" name="Image 13" descr="Picture"/>
        <cNvPicPr/>
      </nvPicPr>
      <blipFill>
        <a:blip xmlns:a="http://schemas.openxmlformats.org/drawingml/2006/main" xmlns:r="http://schemas.openxmlformats.org/officeDocument/2006/relationships" cstate="print" r:embed="rId13"/>
        <a:stretch xmlns:a="http://schemas.openxmlformats.org/drawingml/2006/main">
          <a:fillRect/>
        </a:stretch>
      </blipFill>
      <spPr>
        <a:prstGeom xmlns:a="http://schemas.openxmlformats.org/drawingml/2006/main" prst="rect"/>
      </spPr>
    </pic>
    <clientData/>
  </oneCellAnchor>
  <oneCellAnchor>
    <from>
      <col>1</col>
      <colOff>0</colOff>
      <row>57</row>
      <rowOff>0</rowOff>
    </from>
    <ext cx="638175" cy="857250"/>
    <pic>
      <nvPicPr>
        <cNvPr id="14" name="Image 14" descr="Picture"/>
        <cNvPicPr/>
      </nvPicPr>
      <blipFill>
        <a:blip xmlns:a="http://schemas.openxmlformats.org/drawingml/2006/main" xmlns:r="http://schemas.openxmlformats.org/officeDocument/2006/relationships" cstate="print" r:embed="rId14"/>
        <a:stretch xmlns:a="http://schemas.openxmlformats.org/drawingml/2006/main">
          <a:fillRect/>
        </a:stretch>
      </blipFill>
      <spPr>
        <a:prstGeom xmlns:a="http://schemas.openxmlformats.org/drawingml/2006/main" prst="rect"/>
      </spPr>
    </pic>
    <clientData/>
  </oneCellAnchor>
  <oneCellAnchor>
    <from>
      <col>1</col>
      <colOff>0</colOff>
      <row>59</row>
      <rowOff>0</rowOff>
    </from>
    <ext cx="638175" cy="857250"/>
    <pic>
      <nvPicPr>
        <cNvPr id="15" name="Image 15" descr="Picture"/>
        <cNvPicPr/>
      </nvPicPr>
      <blipFill>
        <a:blip xmlns:a="http://schemas.openxmlformats.org/drawingml/2006/main" xmlns:r="http://schemas.openxmlformats.org/officeDocument/2006/relationships" cstate="print" r:embed="rId15"/>
        <a:stretch xmlns:a="http://schemas.openxmlformats.org/drawingml/2006/main">
          <a:fillRect/>
        </a:stretch>
      </blipFill>
      <spPr>
        <a:prstGeom xmlns:a="http://schemas.openxmlformats.org/drawingml/2006/main" prst="rect"/>
      </spPr>
    </pic>
    <clientData/>
  </oneCellAnchor>
  <oneCellAnchor>
    <from>
      <col>1</col>
      <colOff>0</colOff>
      <row>61</row>
      <rowOff>0</rowOff>
    </from>
    <ext cx="638175" cy="857250"/>
    <pic>
      <nvPicPr>
        <cNvPr id="16" name="Image 16" descr="Picture"/>
        <cNvPicPr/>
      </nvPicPr>
      <blipFill>
        <a:blip xmlns:a="http://schemas.openxmlformats.org/drawingml/2006/main" xmlns:r="http://schemas.openxmlformats.org/officeDocument/2006/relationships" cstate="print" r:embed="rId16"/>
        <a:stretch xmlns:a="http://schemas.openxmlformats.org/drawingml/2006/main">
          <a:fillRect/>
        </a:stretch>
      </blipFill>
      <spPr>
        <a:prstGeom xmlns:a="http://schemas.openxmlformats.org/drawingml/2006/main" prst="rect"/>
      </spPr>
    </pic>
    <clientData/>
  </oneCellAnchor>
  <oneCellAnchor>
    <from>
      <col>1</col>
      <colOff>0</colOff>
      <row>65</row>
      <rowOff>0</rowOff>
    </from>
    <ext cx="638175" cy="857250"/>
    <pic>
      <nvPicPr>
        <cNvPr id="17" name="Image 17" descr="Picture"/>
        <cNvPicPr/>
      </nvPicPr>
      <blipFill>
        <a:blip xmlns:a="http://schemas.openxmlformats.org/drawingml/2006/main" xmlns:r="http://schemas.openxmlformats.org/officeDocument/2006/relationships" cstate="print" r:embed="rId17"/>
        <a:stretch xmlns:a="http://schemas.openxmlformats.org/drawingml/2006/main">
          <a:fillRect/>
        </a:stretch>
      </blipFill>
      <spPr>
        <a:prstGeom xmlns:a="http://schemas.openxmlformats.org/drawingml/2006/main" prst="rect"/>
      </spPr>
    </pic>
    <clientData/>
  </oneCellAnchor>
  <oneCellAnchor>
    <from>
      <col>1</col>
      <colOff>0</colOff>
      <row>69</row>
      <rowOff>0</rowOff>
    </from>
    <ext cx="638175" cy="857250"/>
    <pic>
      <nvPicPr>
        <cNvPr id="18" name="Image 18" descr="Picture"/>
        <cNvPicPr/>
      </nvPicPr>
      <blipFill>
        <a:blip xmlns:a="http://schemas.openxmlformats.org/drawingml/2006/main" xmlns:r="http://schemas.openxmlformats.org/officeDocument/2006/relationships" cstate="print" r:embed="rId18"/>
        <a:stretch xmlns:a="http://schemas.openxmlformats.org/drawingml/2006/main">
          <a:fillRect/>
        </a:stretch>
      </blipFill>
      <spPr>
        <a:prstGeom xmlns:a="http://schemas.openxmlformats.org/drawingml/2006/main" prst="rect"/>
      </spPr>
    </pic>
    <clientData/>
  </oneCellAnchor>
  <oneCellAnchor>
    <from>
      <col>1</col>
      <colOff>0</colOff>
      <row>73</row>
      <rowOff>0</rowOff>
    </from>
    <ext cx="638175" cy="857250"/>
    <pic>
      <nvPicPr>
        <cNvPr id="19" name="Image 19" descr="Picture"/>
        <cNvPicPr/>
      </nvPicPr>
      <blipFill>
        <a:blip xmlns:a="http://schemas.openxmlformats.org/drawingml/2006/main" xmlns:r="http://schemas.openxmlformats.org/officeDocument/2006/relationships" cstate="print" r:embed="rId19"/>
        <a:stretch xmlns:a="http://schemas.openxmlformats.org/drawingml/2006/main">
          <a:fillRect/>
        </a:stretch>
      </blipFill>
      <spPr>
        <a:prstGeom xmlns:a="http://schemas.openxmlformats.org/drawingml/2006/main" prst="rect"/>
      </spPr>
    </pic>
    <clientData/>
  </oneCellAnchor>
  <oneCellAnchor>
    <from>
      <col>1</col>
      <colOff>0</colOff>
      <row>78</row>
      <rowOff>0</rowOff>
    </from>
    <ext cx="638175" cy="857250"/>
    <pic>
      <nvPicPr>
        <cNvPr id="20" name="Image 20" descr="Picture"/>
        <cNvPicPr/>
      </nvPicPr>
      <blipFill>
        <a:blip xmlns:a="http://schemas.openxmlformats.org/drawingml/2006/main" xmlns:r="http://schemas.openxmlformats.org/officeDocument/2006/relationships" cstate="print" r:embed="rId20"/>
        <a:stretch xmlns:a="http://schemas.openxmlformats.org/drawingml/2006/main">
          <a:fillRect/>
        </a:stretch>
      </blipFill>
      <spPr>
        <a:prstGeom xmlns:a="http://schemas.openxmlformats.org/drawingml/2006/main" prst="rect"/>
      </spPr>
    </pic>
    <clientData/>
  </oneCellAnchor>
  <oneCellAnchor>
    <from>
      <col>1</col>
      <colOff>0</colOff>
      <row>82</row>
      <rowOff>0</rowOff>
    </from>
    <ext cx="638175" cy="857250"/>
    <pic>
      <nvPicPr>
        <cNvPr id="21" name="Image 21" descr="Picture"/>
        <cNvPicPr/>
      </nvPicPr>
      <blipFill>
        <a:blip xmlns:a="http://schemas.openxmlformats.org/drawingml/2006/main" xmlns:r="http://schemas.openxmlformats.org/officeDocument/2006/relationships" cstate="print" r:embed="rId21"/>
        <a:stretch xmlns:a="http://schemas.openxmlformats.org/drawingml/2006/main">
          <a:fillRect/>
        </a:stretch>
      </blipFill>
      <spPr>
        <a:prstGeom xmlns:a="http://schemas.openxmlformats.org/drawingml/2006/main" prst="rect"/>
      </spPr>
    </pic>
    <clientData/>
  </oneCellAnchor>
  <oneCellAnchor>
    <from>
      <col>1</col>
      <colOff>0</colOff>
      <row>86</row>
      <rowOff>0</rowOff>
    </from>
    <ext cx="638175" cy="857250"/>
    <pic>
      <nvPicPr>
        <cNvPr id="22" name="Image 22" descr="Picture"/>
        <cNvPicPr/>
      </nvPicPr>
      <blipFill>
        <a:blip xmlns:a="http://schemas.openxmlformats.org/drawingml/2006/main" xmlns:r="http://schemas.openxmlformats.org/officeDocument/2006/relationships" cstate="print" r:embed="rId22"/>
        <a:stretch xmlns:a="http://schemas.openxmlformats.org/drawingml/2006/main">
          <a:fillRect/>
        </a:stretch>
      </blipFill>
      <spPr>
        <a:prstGeom xmlns:a="http://schemas.openxmlformats.org/drawingml/2006/main" prst="rect"/>
      </spPr>
    </pic>
    <clientData/>
  </oneCellAnchor>
  <oneCellAnchor>
    <from>
      <col>1</col>
      <colOff>0</colOff>
      <row>90</row>
      <rowOff>0</rowOff>
    </from>
    <ext cx="638175" cy="857250"/>
    <pic>
      <nvPicPr>
        <cNvPr id="23" name="Image 23" descr="Picture"/>
        <cNvPicPr/>
      </nvPicPr>
      <blipFill>
        <a:blip xmlns:a="http://schemas.openxmlformats.org/drawingml/2006/main" xmlns:r="http://schemas.openxmlformats.org/officeDocument/2006/relationships" cstate="print" r:embed="rId23"/>
        <a:stretch xmlns:a="http://schemas.openxmlformats.org/drawingml/2006/main">
          <a:fillRect/>
        </a:stretch>
      </blipFill>
      <spPr>
        <a:prstGeom xmlns:a="http://schemas.openxmlformats.org/drawingml/2006/main" prst="rect"/>
      </spPr>
    </pic>
    <clientData/>
  </oneCellAnchor>
  <oneCellAnchor>
    <from>
      <col>1</col>
      <colOff>0</colOff>
      <row>93</row>
      <rowOff>0</rowOff>
    </from>
    <ext cx="638175" cy="857250"/>
    <pic>
      <nvPicPr>
        <cNvPr id="24" name="Image 24" descr="Picture"/>
        <cNvPicPr/>
      </nvPicPr>
      <blipFill>
        <a:blip xmlns:a="http://schemas.openxmlformats.org/drawingml/2006/main" xmlns:r="http://schemas.openxmlformats.org/officeDocument/2006/relationships" cstate="print" r:embed="rId24"/>
        <a:stretch xmlns:a="http://schemas.openxmlformats.org/drawingml/2006/main">
          <a:fillRect/>
        </a:stretch>
      </blipFill>
      <spPr>
        <a:prstGeom xmlns:a="http://schemas.openxmlformats.org/drawingml/2006/main" prst="rect"/>
      </spPr>
    </pic>
    <clientData/>
  </oneCellAnchor>
  <oneCellAnchor>
    <from>
      <col>1</col>
      <colOff>0</colOff>
      <row>97</row>
      <rowOff>0</rowOff>
    </from>
    <ext cx="638175" cy="857250"/>
    <pic>
      <nvPicPr>
        <cNvPr id="25" name="Image 25" descr="Picture"/>
        <cNvPicPr/>
      </nvPicPr>
      <blipFill>
        <a:blip xmlns:a="http://schemas.openxmlformats.org/drawingml/2006/main" xmlns:r="http://schemas.openxmlformats.org/officeDocument/2006/relationships" cstate="print" r:embed="rId25"/>
        <a:stretch xmlns:a="http://schemas.openxmlformats.org/drawingml/2006/main">
          <a:fillRect/>
        </a:stretch>
      </blipFill>
      <spPr>
        <a:prstGeom xmlns:a="http://schemas.openxmlformats.org/drawingml/2006/main" prst="rect"/>
      </spPr>
    </pic>
    <clientData/>
  </oneCellAnchor>
  <oneCellAnchor>
    <from>
      <col>1</col>
      <colOff>0</colOff>
      <row>102</row>
      <rowOff>0</rowOff>
    </from>
    <ext cx="638175" cy="857250"/>
    <pic>
      <nvPicPr>
        <cNvPr id="26" name="Image 26" descr="Picture"/>
        <cNvPicPr/>
      </nvPicPr>
      <blipFill>
        <a:blip xmlns:a="http://schemas.openxmlformats.org/drawingml/2006/main" xmlns:r="http://schemas.openxmlformats.org/officeDocument/2006/relationships" cstate="print" r:embed="rId26"/>
        <a:stretch xmlns:a="http://schemas.openxmlformats.org/drawingml/2006/main">
          <a:fillRect/>
        </a:stretch>
      </blipFill>
      <spPr>
        <a:prstGeom xmlns:a="http://schemas.openxmlformats.org/drawingml/2006/main" prst="rect"/>
      </spPr>
    </pic>
    <clientData/>
  </oneCellAnchor>
  <oneCellAnchor>
    <from>
      <col>1</col>
      <colOff>0</colOff>
      <row>107</row>
      <rowOff>0</rowOff>
    </from>
    <ext cx="571500" cy="857250"/>
    <pic>
      <nvPicPr>
        <cNvPr id="27" name="Image 27" descr="Picture"/>
        <cNvPicPr/>
      </nvPicPr>
      <blipFill>
        <a:blip xmlns:a="http://schemas.openxmlformats.org/drawingml/2006/main" xmlns:r="http://schemas.openxmlformats.org/officeDocument/2006/relationships" cstate="print" r:embed="rId27"/>
        <a:stretch xmlns:a="http://schemas.openxmlformats.org/drawingml/2006/main">
          <a:fillRect/>
        </a:stretch>
      </blipFill>
      <spPr>
        <a:prstGeom xmlns:a="http://schemas.openxmlformats.org/drawingml/2006/main" prst="rect"/>
      </spPr>
    </pic>
    <clientData/>
  </oneCellAnchor>
  <oneCellAnchor>
    <from>
      <col>1</col>
      <colOff>0</colOff>
      <row>111</row>
      <rowOff>0</rowOff>
    </from>
    <ext cx="638175" cy="857250"/>
    <pic>
      <nvPicPr>
        <cNvPr id="28" name="Image 28" descr="Picture"/>
        <cNvPicPr/>
      </nvPicPr>
      <blipFill>
        <a:blip xmlns:a="http://schemas.openxmlformats.org/drawingml/2006/main" xmlns:r="http://schemas.openxmlformats.org/officeDocument/2006/relationships" cstate="print" r:embed="rId28"/>
        <a:stretch xmlns:a="http://schemas.openxmlformats.org/drawingml/2006/main">
          <a:fillRect/>
        </a:stretch>
      </blipFill>
      <spPr>
        <a:prstGeom xmlns:a="http://schemas.openxmlformats.org/drawingml/2006/main" prst="rect"/>
      </spPr>
    </pic>
    <clientData/>
  </oneCellAnchor>
  <oneCellAnchor>
    <from>
      <col>1</col>
      <colOff>0</colOff>
      <row>116</row>
      <rowOff>0</rowOff>
    </from>
    <ext cx="638175" cy="857250"/>
    <pic>
      <nvPicPr>
        <cNvPr id="29" name="Image 29" descr="Picture"/>
        <cNvPicPr/>
      </nvPicPr>
      <blipFill>
        <a:blip xmlns:a="http://schemas.openxmlformats.org/drawingml/2006/main" xmlns:r="http://schemas.openxmlformats.org/officeDocument/2006/relationships" cstate="print" r:embed="rId29"/>
        <a:stretch xmlns:a="http://schemas.openxmlformats.org/drawingml/2006/main">
          <a:fillRect/>
        </a:stretch>
      </blipFill>
      <spPr>
        <a:prstGeom xmlns:a="http://schemas.openxmlformats.org/drawingml/2006/main" prst="rect"/>
      </spPr>
    </pic>
    <clientData/>
  </oneCellAnchor>
  <oneCellAnchor>
    <from>
      <col>1</col>
      <colOff>0</colOff>
      <row>122</row>
      <rowOff>0</rowOff>
    </from>
    <ext cx="638175" cy="857250"/>
    <pic>
      <nvPicPr>
        <cNvPr id="30" name="Image 30" descr="Picture"/>
        <cNvPicPr/>
      </nvPicPr>
      <blipFill>
        <a:blip xmlns:a="http://schemas.openxmlformats.org/drawingml/2006/main" xmlns:r="http://schemas.openxmlformats.org/officeDocument/2006/relationships" cstate="print" r:embed="rId30"/>
        <a:stretch xmlns:a="http://schemas.openxmlformats.org/drawingml/2006/main">
          <a:fillRect/>
        </a:stretch>
      </blipFill>
      <spPr>
        <a:prstGeom xmlns:a="http://schemas.openxmlformats.org/drawingml/2006/main" prst="rect"/>
      </spPr>
    </pic>
    <clientData/>
  </oneCellAnchor>
  <oneCellAnchor>
    <from>
      <col>1</col>
      <colOff>0</colOff>
      <row>125</row>
      <rowOff>0</rowOff>
    </from>
    <ext cx="638175" cy="857250"/>
    <pic>
      <nvPicPr>
        <cNvPr id="31" name="Image 31" descr="Picture"/>
        <cNvPicPr/>
      </nvPicPr>
      <blipFill>
        <a:blip xmlns:a="http://schemas.openxmlformats.org/drawingml/2006/main" xmlns:r="http://schemas.openxmlformats.org/officeDocument/2006/relationships" cstate="print" r:embed="rId31"/>
        <a:stretch xmlns:a="http://schemas.openxmlformats.org/drawingml/2006/main">
          <a:fillRect/>
        </a:stretch>
      </blipFill>
      <spPr>
        <a:prstGeom xmlns:a="http://schemas.openxmlformats.org/drawingml/2006/main" prst="rect"/>
      </spPr>
    </pic>
    <clientData/>
  </oneCellAnchor>
  <oneCellAnchor>
    <from>
      <col>1</col>
      <colOff>0</colOff>
      <row>127</row>
      <rowOff>0</rowOff>
    </from>
    <ext cx="638175" cy="857250"/>
    <pic>
      <nvPicPr>
        <cNvPr id="32" name="Image 32" descr="Picture"/>
        <cNvPicPr/>
      </nvPicPr>
      <blipFill>
        <a:blip xmlns:a="http://schemas.openxmlformats.org/drawingml/2006/main" xmlns:r="http://schemas.openxmlformats.org/officeDocument/2006/relationships" cstate="print" r:embed="rId32"/>
        <a:stretch xmlns:a="http://schemas.openxmlformats.org/drawingml/2006/main">
          <a:fillRect/>
        </a:stretch>
      </blipFill>
      <spPr>
        <a:prstGeom xmlns:a="http://schemas.openxmlformats.org/drawingml/2006/main" prst="rect"/>
      </spPr>
    </pic>
    <clientData/>
  </oneCellAnchor>
  <oneCellAnchor>
    <from>
      <col>1</col>
      <colOff>0</colOff>
      <row>129</row>
      <rowOff>0</rowOff>
    </from>
    <ext cx="638175" cy="857250"/>
    <pic>
      <nvPicPr>
        <cNvPr id="33" name="Image 33" descr="Picture"/>
        <cNvPicPr/>
      </nvPicPr>
      <blipFill>
        <a:blip xmlns:a="http://schemas.openxmlformats.org/drawingml/2006/main" xmlns:r="http://schemas.openxmlformats.org/officeDocument/2006/relationships" cstate="print" r:embed="rId33"/>
        <a:stretch xmlns:a="http://schemas.openxmlformats.org/drawingml/2006/main">
          <a:fillRect/>
        </a:stretch>
      </blipFill>
      <spPr>
        <a:prstGeom xmlns:a="http://schemas.openxmlformats.org/drawingml/2006/main" prst="rect"/>
      </spPr>
    </pic>
    <clientData/>
  </oneCellAnchor>
  <oneCellAnchor>
    <from>
      <col>1</col>
      <colOff>0</colOff>
      <row>131</row>
      <rowOff>0</rowOff>
    </from>
    <ext cx="638175" cy="857250"/>
    <pic>
      <nvPicPr>
        <cNvPr id="34" name="Image 34" descr="Picture"/>
        <cNvPicPr/>
      </nvPicPr>
      <blipFill>
        <a:blip xmlns:a="http://schemas.openxmlformats.org/drawingml/2006/main" xmlns:r="http://schemas.openxmlformats.org/officeDocument/2006/relationships" cstate="print" r:embed="rId34"/>
        <a:stretch xmlns:a="http://schemas.openxmlformats.org/drawingml/2006/main">
          <a:fillRect/>
        </a:stretch>
      </blipFill>
      <spPr>
        <a:prstGeom xmlns:a="http://schemas.openxmlformats.org/drawingml/2006/main" prst="rect"/>
      </spPr>
    </pic>
    <clientData/>
  </oneCellAnchor>
  <oneCellAnchor>
    <from>
      <col>1</col>
      <colOff>0</colOff>
      <row>133</row>
      <rowOff>0</rowOff>
    </from>
    <ext cx="638175" cy="857250"/>
    <pic>
      <nvPicPr>
        <cNvPr id="35" name="Image 35" descr="Picture"/>
        <cNvPicPr/>
      </nvPicPr>
      <blipFill>
        <a:blip xmlns:a="http://schemas.openxmlformats.org/drawingml/2006/main" xmlns:r="http://schemas.openxmlformats.org/officeDocument/2006/relationships" cstate="print" r:embed="rId35"/>
        <a:stretch xmlns:a="http://schemas.openxmlformats.org/drawingml/2006/main">
          <a:fillRect/>
        </a:stretch>
      </blipFill>
      <spPr>
        <a:prstGeom xmlns:a="http://schemas.openxmlformats.org/drawingml/2006/main" prst="rect"/>
      </spPr>
    </pic>
    <clientData/>
  </oneCellAnchor>
  <oneCellAnchor>
    <from>
      <col>1</col>
      <colOff>0</colOff>
      <row>135</row>
      <rowOff>0</rowOff>
    </from>
    <ext cx="638175" cy="857250"/>
    <pic>
      <nvPicPr>
        <cNvPr id="36" name="Image 36" descr="Picture"/>
        <cNvPicPr/>
      </nvPicPr>
      <blipFill>
        <a:blip xmlns:a="http://schemas.openxmlformats.org/drawingml/2006/main" xmlns:r="http://schemas.openxmlformats.org/officeDocument/2006/relationships" cstate="print" r:embed="rId36"/>
        <a:stretch xmlns:a="http://schemas.openxmlformats.org/drawingml/2006/main">
          <a:fillRect/>
        </a:stretch>
      </blipFill>
      <spPr>
        <a:prstGeom xmlns:a="http://schemas.openxmlformats.org/drawingml/2006/main" prst="rect"/>
      </spPr>
    </pic>
    <clientData/>
  </oneCellAnchor>
  <oneCellAnchor>
    <from>
      <col>1</col>
      <colOff>0</colOff>
      <row>136</row>
      <rowOff>0</rowOff>
    </from>
    <ext cx="638175" cy="857250"/>
    <pic>
      <nvPicPr>
        <cNvPr id="37" name="Image 37" descr="Picture"/>
        <cNvPicPr/>
      </nvPicPr>
      <blipFill>
        <a:blip xmlns:a="http://schemas.openxmlformats.org/drawingml/2006/main" xmlns:r="http://schemas.openxmlformats.org/officeDocument/2006/relationships" cstate="print" r:embed="rId37"/>
        <a:stretch xmlns:a="http://schemas.openxmlformats.org/drawingml/2006/main">
          <a:fillRect/>
        </a:stretch>
      </blipFill>
      <spPr>
        <a:prstGeom xmlns:a="http://schemas.openxmlformats.org/drawingml/2006/main" prst="rect"/>
      </spPr>
    </pic>
    <clientData/>
  </oneCellAnchor>
  <oneCellAnchor>
    <from>
      <col>1</col>
      <colOff>0</colOff>
      <row>138</row>
      <rowOff>0</rowOff>
    </from>
    <ext cx="638175" cy="857250"/>
    <pic>
      <nvPicPr>
        <cNvPr id="38" name="Image 38" descr="Picture"/>
        <cNvPicPr/>
      </nvPicPr>
      <blipFill>
        <a:blip xmlns:a="http://schemas.openxmlformats.org/drawingml/2006/main" xmlns:r="http://schemas.openxmlformats.org/officeDocument/2006/relationships" cstate="print" r:embed="rId38"/>
        <a:stretch xmlns:a="http://schemas.openxmlformats.org/drawingml/2006/main">
          <a:fillRect/>
        </a:stretch>
      </blipFill>
      <spPr>
        <a:prstGeom xmlns:a="http://schemas.openxmlformats.org/drawingml/2006/main" prst="rect"/>
      </spPr>
    </pic>
    <clientData/>
  </oneCellAnchor>
  <oneCellAnchor>
    <from>
      <col>1</col>
      <colOff>0</colOff>
      <row>142</row>
      <rowOff>0</rowOff>
    </from>
    <ext cx="638175" cy="857250"/>
    <pic>
      <nvPicPr>
        <cNvPr id="39" name="Image 39" descr="Picture"/>
        <cNvPicPr/>
      </nvPicPr>
      <blipFill>
        <a:blip xmlns:a="http://schemas.openxmlformats.org/drawingml/2006/main" xmlns:r="http://schemas.openxmlformats.org/officeDocument/2006/relationships" cstate="print" r:embed="rId39"/>
        <a:stretch xmlns:a="http://schemas.openxmlformats.org/drawingml/2006/main">
          <a:fillRect/>
        </a:stretch>
      </blipFill>
      <spPr>
        <a:prstGeom xmlns:a="http://schemas.openxmlformats.org/drawingml/2006/main" prst="rect"/>
      </spPr>
    </pic>
    <clientData/>
  </oneCellAnchor>
  <oneCellAnchor>
    <from>
      <col>1</col>
      <colOff>0</colOff>
      <row>144</row>
      <rowOff>0</rowOff>
    </from>
    <ext cx="638175" cy="857250"/>
    <pic>
      <nvPicPr>
        <cNvPr id="40" name="Image 40" descr="Picture"/>
        <cNvPicPr/>
      </nvPicPr>
      <blipFill>
        <a:blip xmlns:a="http://schemas.openxmlformats.org/drawingml/2006/main" xmlns:r="http://schemas.openxmlformats.org/officeDocument/2006/relationships" cstate="print" r:embed="rId40"/>
        <a:stretch xmlns:a="http://schemas.openxmlformats.org/drawingml/2006/main">
          <a:fillRect/>
        </a:stretch>
      </blipFill>
      <spPr>
        <a:prstGeom xmlns:a="http://schemas.openxmlformats.org/drawingml/2006/main" prst="rect"/>
      </spPr>
    </pic>
    <clientData/>
  </oneCellAnchor>
  <oneCellAnchor>
    <from>
      <col>1</col>
      <colOff>0</colOff>
      <row>146</row>
      <rowOff>0</rowOff>
    </from>
    <ext cx="638175" cy="857250"/>
    <pic>
      <nvPicPr>
        <cNvPr id="41" name="Image 41" descr="Picture"/>
        <cNvPicPr/>
      </nvPicPr>
      <blipFill>
        <a:blip xmlns:a="http://schemas.openxmlformats.org/drawingml/2006/main" xmlns:r="http://schemas.openxmlformats.org/officeDocument/2006/relationships" cstate="print" r:embed="rId41"/>
        <a:stretch xmlns:a="http://schemas.openxmlformats.org/drawingml/2006/main">
          <a:fillRect/>
        </a:stretch>
      </blipFill>
      <spPr>
        <a:prstGeom xmlns:a="http://schemas.openxmlformats.org/drawingml/2006/main" prst="rect"/>
      </spPr>
    </pic>
    <clientData/>
  </oneCellAnchor>
  <oneCellAnchor>
    <from>
      <col>1</col>
      <colOff>0</colOff>
      <row>147</row>
      <rowOff>0</rowOff>
    </from>
    <ext cx="638175" cy="857250"/>
    <pic>
      <nvPicPr>
        <cNvPr id="42" name="Image 42" descr="Picture"/>
        <cNvPicPr/>
      </nvPicPr>
      <blipFill>
        <a:blip xmlns:a="http://schemas.openxmlformats.org/drawingml/2006/main" xmlns:r="http://schemas.openxmlformats.org/officeDocument/2006/relationships" cstate="print" r:embed="rId42"/>
        <a:stretch xmlns:a="http://schemas.openxmlformats.org/drawingml/2006/main">
          <a:fillRect/>
        </a:stretch>
      </blipFill>
      <spPr>
        <a:prstGeom xmlns:a="http://schemas.openxmlformats.org/drawingml/2006/main" prst="rect"/>
      </spPr>
    </pic>
    <clientData/>
  </oneCellAnchor>
  <oneCellAnchor>
    <from>
      <col>1</col>
      <colOff>0</colOff>
      <row>149</row>
      <rowOff>0</rowOff>
    </from>
    <ext cx="638175" cy="857250"/>
    <pic>
      <nvPicPr>
        <cNvPr id="43" name="Image 43" descr="Picture"/>
        <cNvPicPr/>
      </nvPicPr>
      <blipFill>
        <a:blip xmlns:a="http://schemas.openxmlformats.org/drawingml/2006/main" xmlns:r="http://schemas.openxmlformats.org/officeDocument/2006/relationships" cstate="print" r:embed="rId43"/>
        <a:stretch xmlns:a="http://schemas.openxmlformats.org/drawingml/2006/main">
          <a:fillRect/>
        </a:stretch>
      </blipFill>
      <spPr>
        <a:prstGeom xmlns:a="http://schemas.openxmlformats.org/drawingml/2006/main" prst="rect"/>
      </spPr>
    </pic>
    <clientData/>
  </oneCellAnchor>
  <oneCellAnchor>
    <from>
      <col>1</col>
      <colOff>0</colOff>
      <row>152</row>
      <rowOff>0</rowOff>
    </from>
    <ext cx="638175" cy="857250"/>
    <pic>
      <nvPicPr>
        <cNvPr id="44" name="Image 44" descr="Picture"/>
        <cNvPicPr/>
      </nvPicPr>
      <blipFill>
        <a:blip xmlns:a="http://schemas.openxmlformats.org/drawingml/2006/main" xmlns:r="http://schemas.openxmlformats.org/officeDocument/2006/relationships" cstate="print" r:embed="rId44"/>
        <a:stretch xmlns:a="http://schemas.openxmlformats.org/drawingml/2006/main">
          <a:fillRect/>
        </a:stretch>
      </blipFill>
      <spPr>
        <a:prstGeom xmlns:a="http://schemas.openxmlformats.org/drawingml/2006/main" prst="rect"/>
      </spPr>
    </pic>
    <clientData/>
  </oneCellAnchor>
  <oneCellAnchor>
    <from>
      <col>1</col>
      <colOff>0</colOff>
      <row>154</row>
      <rowOff>0</rowOff>
    </from>
    <ext cx="638175" cy="857250"/>
    <pic>
      <nvPicPr>
        <cNvPr id="45" name="Image 45" descr="Picture"/>
        <cNvPicPr/>
      </nvPicPr>
      <blipFill>
        <a:blip xmlns:a="http://schemas.openxmlformats.org/drawingml/2006/main" xmlns:r="http://schemas.openxmlformats.org/officeDocument/2006/relationships" cstate="print" r:embed="rId45"/>
        <a:stretch xmlns:a="http://schemas.openxmlformats.org/drawingml/2006/main">
          <a:fillRect/>
        </a:stretch>
      </blipFill>
      <spPr>
        <a:prstGeom xmlns:a="http://schemas.openxmlformats.org/drawingml/2006/main" prst="rect"/>
      </spPr>
    </pic>
    <clientData/>
  </oneCellAnchor>
  <oneCellAnchor>
    <from>
      <col>1</col>
      <colOff>0</colOff>
      <row>156</row>
      <rowOff>0</rowOff>
    </from>
    <ext cx="638175" cy="857250"/>
    <pic>
      <nvPicPr>
        <cNvPr id="46" name="Image 46" descr="Picture"/>
        <cNvPicPr/>
      </nvPicPr>
      <blipFill>
        <a:blip xmlns:a="http://schemas.openxmlformats.org/drawingml/2006/main" xmlns:r="http://schemas.openxmlformats.org/officeDocument/2006/relationships" cstate="print" r:embed="rId46"/>
        <a:stretch xmlns:a="http://schemas.openxmlformats.org/drawingml/2006/main">
          <a:fillRect/>
        </a:stretch>
      </blipFill>
      <spPr>
        <a:prstGeom xmlns:a="http://schemas.openxmlformats.org/drawingml/2006/main" prst="rect"/>
      </spPr>
    </pic>
    <clientData/>
  </oneCellAnchor>
  <oneCellAnchor>
    <from>
      <col>1</col>
      <colOff>0</colOff>
      <row>159</row>
      <rowOff>0</rowOff>
    </from>
    <ext cx="638175" cy="857250"/>
    <pic>
      <nvPicPr>
        <cNvPr id="47" name="Image 47" descr="Picture"/>
        <cNvPicPr/>
      </nvPicPr>
      <blipFill>
        <a:blip xmlns:a="http://schemas.openxmlformats.org/drawingml/2006/main" xmlns:r="http://schemas.openxmlformats.org/officeDocument/2006/relationships" cstate="print" r:embed="rId47"/>
        <a:stretch xmlns:a="http://schemas.openxmlformats.org/drawingml/2006/main">
          <a:fillRect/>
        </a:stretch>
      </blipFill>
      <spPr>
        <a:prstGeom xmlns:a="http://schemas.openxmlformats.org/drawingml/2006/main" prst="rect"/>
      </spPr>
    </pic>
    <clientData/>
  </oneCellAnchor>
  <oneCellAnchor>
    <from>
      <col>1</col>
      <colOff>0</colOff>
      <row>163</row>
      <rowOff>0</rowOff>
    </from>
    <ext cx="571500" cy="857250"/>
    <pic>
      <nvPicPr>
        <cNvPr id="48" name="Image 48" descr="Picture"/>
        <cNvPicPr/>
      </nvPicPr>
      <blipFill>
        <a:blip xmlns:a="http://schemas.openxmlformats.org/drawingml/2006/main" xmlns:r="http://schemas.openxmlformats.org/officeDocument/2006/relationships" cstate="print" r:embed="rId48"/>
        <a:stretch xmlns:a="http://schemas.openxmlformats.org/drawingml/2006/main">
          <a:fillRect/>
        </a:stretch>
      </blipFill>
      <spPr>
        <a:prstGeom xmlns:a="http://schemas.openxmlformats.org/drawingml/2006/main" prst="rect"/>
      </spPr>
    </pic>
    <clientData/>
  </oneCellAnchor>
  <oneCellAnchor>
    <from>
      <col>1</col>
      <colOff>0</colOff>
      <row>166</row>
      <rowOff>0</rowOff>
    </from>
    <ext cx="571500" cy="857250"/>
    <pic>
      <nvPicPr>
        <cNvPr id="49" name="Image 49" descr="Picture"/>
        <cNvPicPr/>
      </nvPicPr>
      <blipFill>
        <a:blip xmlns:a="http://schemas.openxmlformats.org/drawingml/2006/main" xmlns:r="http://schemas.openxmlformats.org/officeDocument/2006/relationships" cstate="print" r:embed="rId49"/>
        <a:stretch xmlns:a="http://schemas.openxmlformats.org/drawingml/2006/main">
          <a:fillRect/>
        </a:stretch>
      </blipFill>
      <spPr>
        <a:prstGeom xmlns:a="http://schemas.openxmlformats.org/drawingml/2006/main" prst="rect"/>
      </spPr>
    </pic>
    <clientData/>
  </oneCellAnchor>
  <oneCellAnchor>
    <from>
      <col>1</col>
      <colOff>0</colOff>
      <row>170</row>
      <rowOff>0</rowOff>
    </from>
    <ext cx="857250" cy="857250"/>
    <pic>
      <nvPicPr>
        <cNvPr id="50" name="Image 50" descr="Picture"/>
        <cNvPicPr/>
      </nvPicPr>
      <blipFill>
        <a:blip xmlns:a="http://schemas.openxmlformats.org/drawingml/2006/main" xmlns:r="http://schemas.openxmlformats.org/officeDocument/2006/relationships" cstate="print" r:embed="rId50"/>
        <a:stretch xmlns:a="http://schemas.openxmlformats.org/drawingml/2006/main">
          <a:fillRect/>
        </a:stretch>
      </blipFill>
      <spPr>
        <a:prstGeom xmlns:a="http://schemas.openxmlformats.org/drawingml/2006/main" prst="rect"/>
      </spPr>
    </pic>
    <clientData/>
  </oneCellAnchor>
  <oneCellAnchor>
    <from>
      <col>1</col>
      <colOff>0</colOff>
      <row>176</row>
      <rowOff>0</rowOff>
    </from>
    <ext cx="638175" cy="857250"/>
    <pic>
      <nvPicPr>
        <cNvPr id="51" name="Image 51" descr="Picture"/>
        <cNvPicPr/>
      </nvPicPr>
      <blipFill>
        <a:blip xmlns:a="http://schemas.openxmlformats.org/drawingml/2006/main" xmlns:r="http://schemas.openxmlformats.org/officeDocument/2006/relationships" cstate="print" r:embed="rId51"/>
        <a:stretch xmlns:a="http://schemas.openxmlformats.org/drawingml/2006/main">
          <a:fillRect/>
        </a:stretch>
      </blipFill>
      <spPr>
        <a:prstGeom xmlns:a="http://schemas.openxmlformats.org/drawingml/2006/main" prst="rect"/>
      </spPr>
    </pic>
    <clientData/>
  </oneCellAnchor>
  <oneCellAnchor>
    <from>
      <col>1</col>
      <colOff>0</colOff>
      <row>179</row>
      <rowOff>0</rowOff>
    </from>
    <ext cx="857250" cy="857250"/>
    <pic>
      <nvPicPr>
        <cNvPr id="52" name="Image 52" descr="Picture"/>
        <cNvPicPr/>
      </nvPicPr>
      <blipFill>
        <a:blip xmlns:a="http://schemas.openxmlformats.org/drawingml/2006/main" xmlns:r="http://schemas.openxmlformats.org/officeDocument/2006/relationships" cstate="print" r:embed="rId52"/>
        <a:stretch xmlns:a="http://schemas.openxmlformats.org/drawingml/2006/main">
          <a:fillRect/>
        </a:stretch>
      </blipFill>
      <spPr>
        <a:prstGeom xmlns:a="http://schemas.openxmlformats.org/drawingml/2006/main" prst="rect"/>
      </spPr>
    </pic>
    <clientData/>
  </oneCellAnchor>
  <oneCellAnchor>
    <from>
      <col>1</col>
      <colOff>0</colOff>
      <row>185</row>
      <rowOff>0</rowOff>
    </from>
    <ext cx="571500" cy="857250"/>
    <pic>
      <nvPicPr>
        <cNvPr id="53" name="Image 53" descr="Picture"/>
        <cNvPicPr/>
      </nvPicPr>
      <blipFill>
        <a:blip xmlns:a="http://schemas.openxmlformats.org/drawingml/2006/main" xmlns:r="http://schemas.openxmlformats.org/officeDocument/2006/relationships" cstate="print" r:embed="rId5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J203"/>
  <sheetViews>
    <sheetView workbookViewId="0">
      <pane ySplit="9" topLeftCell="A10" activePane="bottomLeft" state="frozen"/>
      <selection pane="bottomLeft" activeCell="A1" sqref="A1"/>
    </sheetView>
  </sheetViews>
  <sheetFormatPr baseColWidth="8" defaultRowHeight="15"/>
  <cols>
    <col width="15" customWidth="1" min="1" max="1"/>
    <col width="12" customWidth="1" min="2" max="2"/>
    <col width="20" customWidth="1" min="3" max="3"/>
    <col width="34" customWidth="1" min="4" max="4"/>
    <col width="44" customWidth="1" min="5" max="5"/>
    <col width="15" customWidth="1" min="6" max="6"/>
    <col width="13" customWidth="1" min="7" max="7"/>
    <col width="10" customWidth="1" min="8" max="8"/>
    <col width="13" customWidth="1" min="9" max="9"/>
  </cols>
  <sheetData>
    <row r="1">
      <c r="A1" s="1" t="inlineStr">
        <is>
          <t>Олимпия</t>
        </is>
      </c>
    </row>
    <row r="2">
      <c r="A2" s="2" t="inlineStr">
        <is>
          <t>ПРАЙС-ЛИСТ</t>
        </is>
      </c>
    </row>
    <row r="3">
      <c r="A3" s="3" t="inlineStr">
        <is>
          <t>ИНН: 613403032282</t>
        </is>
      </c>
    </row>
    <row r="4">
      <c r="A4" s="3" t="inlineStr">
        <is>
          <t>ОГРН: 306613403700013</t>
        </is>
      </c>
    </row>
    <row r="5">
      <c r="A5" s="3" t="inlineStr">
        <is>
          <t>Юр. адрес: 347060, Ростовская обл., Тацинский р-н, ст-ца Тацинская, ул. Ленина, 94</t>
        </is>
      </c>
    </row>
    <row r="6">
      <c r="A6" s="3" t="inlineStr">
        <is>
          <t>Тел.: +7 (928) 178-50-25</t>
        </is>
      </c>
    </row>
    <row r="7">
      <c r="A7" s="4" t="inlineStr">
        <is>
          <t>Дата формирования: 03.11.2026</t>
        </is>
      </c>
    </row>
    <row r="9" ht="30" customHeight="1">
      <c r="A9" s="5" t="inlineStr">
        <is>
          <t>№</t>
        </is>
      </c>
      <c r="B9" s="5" t="inlineStr">
        <is>
          <t>Фото</t>
        </is>
      </c>
      <c r="C9" s="5" t="inlineStr">
        <is>
          <t>Артикул</t>
        </is>
      </c>
      <c r="D9" s="5" t="inlineStr">
        <is>
          <t>Наименование</t>
        </is>
      </c>
      <c r="E9" s="5" t="inlineStr">
        <is>
          <t>Описание</t>
        </is>
      </c>
      <c r="F9" s="5" t="inlineStr">
        <is>
          <t>Размер</t>
        </is>
      </c>
      <c r="G9" s="5" t="inlineStr">
        <is>
          <t>Цена за шт., ₽</t>
        </is>
      </c>
      <c r="H9" s="5" t="inlineStr">
        <is>
          <t>Кол-во, шт.</t>
        </is>
      </c>
      <c r="I9" s="5" t="inlineStr">
        <is>
          <t>Сумма, ₽</t>
        </is>
      </c>
    </row>
    <row r="10" ht="40" customHeight="1">
      <c r="A10" s="6" t="n">
        <v>1</v>
      </c>
      <c r="B10" s="7" t="inlineStr"/>
      <c r="C10" s="6" t="inlineStr">
        <is>
          <t>36-209 желтый</t>
        </is>
      </c>
      <c r="D10" s="7" t="inlineStr">
        <is>
          <t>Боди-водолазка</t>
        </is>
      </c>
      <c r="E10" s="7" t="inlineStr">
        <is>
          <t>• Натуральный состав: Хлопковый трикотаж в рубчик отлично тянется, не сковывает движений и позволяет коже «дышать».
• Продуманный дизайн: Благодаря кнопкам на плече, надеть боди на малыша станет намного проще и быстрее. Воротник-стойка не только выглядит стильно, но и бережно закрывает шею.
• Универсальность: Насыщенный желтый цвет отлично сочетается с любыми штанишками, юбками или легинсами. Прекрасно подходит как для мальчиков, так и для девочек.
• Долговечность: Качественные швы и износостойкая ткань сохраняют форму и яркость цвета даже после многочисленных стирок.</t>
        </is>
      </c>
      <c r="F10" s="6" t="inlineStr">
        <is>
          <t>104</t>
        </is>
      </c>
      <c r="G10" s="8" t="n">
        <v>812</v>
      </c>
      <c r="H10" s="6" t="n"/>
      <c r="I10" s="8">
        <f>IF($H10="","",$G10*$H10)</f>
        <v/>
      </c>
    </row>
    <row r="11" ht="40" customHeight="1">
      <c r="A11" s="9" t="n"/>
      <c r="B11" s="9" t="n"/>
      <c r="C11" s="9" t="n"/>
      <c r="D11" s="9" t="n"/>
      <c r="E11" s="9" t="n"/>
      <c r="F11" s="6" t="inlineStr">
        <is>
          <t>86</t>
        </is>
      </c>
      <c r="G11" s="8" t="n">
        <v>812</v>
      </c>
      <c r="H11" s="6" t="n"/>
      <c r="I11" s="8">
        <f>IF($H11="","",$G11*$H11)</f>
        <v/>
      </c>
    </row>
    <row r="12" ht="40" customHeight="1">
      <c r="A12" s="6" t="n">
        <v>3</v>
      </c>
      <c r="B12" s="7" t="inlineStr"/>
      <c r="C12" s="6" t="inlineStr">
        <is>
          <t>020-011 ёлкикрасный</t>
        </is>
      </c>
      <c r="D12" s="7" t="inlineStr">
        <is>
          <t>Боди-платье Ёлки красный</t>
        </is>
      </c>
      <c r="E12" s="7" t="inlineStr">
        <is>
          <t>• Натуральные материалы: Изготовлено из 100% высококачественного хлопка. Ткань «дышит», не вызывает раздражений и очень приятна на ощупь.
• Идеально для праздника: Яркий новогодний принт с елочками, снежинками и надписями «HO» подарит море радости и станет отличной основой для памятных семейных фотографий.
• Удобство для ребенка и мамы: Фасон боди позволяет платью надежно фиксироваться, не задираться во время активных игр или при подъеме малышки на ручки.
• Стильный дизайн: Длинный рукав и аккуратные рюши на плечах добавляют образу нежности и праздничного очарования.</t>
        </is>
      </c>
      <c r="F12" s="6" t="inlineStr">
        <is>
          <t>68</t>
        </is>
      </c>
      <c r="G12" s="8" t="n">
        <v>750</v>
      </c>
      <c r="H12" s="6" t="n"/>
      <c r="I12" s="8">
        <f>IF($H12="","",$G12*$H12)</f>
        <v/>
      </c>
    </row>
    <row r="13" ht="40" customHeight="1">
      <c r="A13" s="10" t="n"/>
      <c r="B13" s="10" t="n"/>
      <c r="C13" s="10" t="n"/>
      <c r="D13" s="10" t="n"/>
      <c r="E13" s="10" t="n"/>
      <c r="F13" s="6" t="inlineStr">
        <is>
          <t>74</t>
        </is>
      </c>
      <c r="G13" s="8" t="n">
        <v>750</v>
      </c>
      <c r="H13" s="6" t="n"/>
      <c r="I13" s="8">
        <f>IF($H13="","",$G13*$H13)</f>
        <v/>
      </c>
    </row>
    <row r="14" ht="40" customHeight="1">
      <c r="A14" s="9" t="n"/>
      <c r="B14" s="9" t="n"/>
      <c r="C14" s="9" t="n"/>
      <c r="D14" s="9" t="n"/>
      <c r="E14" s="9" t="n"/>
      <c r="F14" s="6" t="inlineStr">
        <is>
          <t>80</t>
        </is>
      </c>
      <c r="G14" s="8" t="n">
        <v>750</v>
      </c>
      <c r="H14" s="6" t="n"/>
      <c r="I14" s="8">
        <f>IF($H14="","",$G14*$H14)</f>
        <v/>
      </c>
    </row>
    <row r="15" ht="40" customHeight="1">
      <c r="A15" s="6" t="n">
        <v>6</v>
      </c>
      <c r="B15" s="7" t="inlineStr"/>
      <c r="C15" s="6" t="inlineStr">
        <is>
          <t>020-011 д.р.снежсиний</t>
        </is>
      </c>
      <c r="D15" s="7" t="inlineStr">
        <is>
          <t>Боди-платье снежинки</t>
        </is>
      </c>
      <c r="E15" s="7" t="inlineStr">
        <is>
          <t>Очаровательное новогоднее боди платье с юбкой нарядное для малышей с коротким или длинным рукавом выполнен из 100% мягкого нежного хлопка высшего качества кулир идеально подходит для летнего сезона или для осенней погоды. Такой трикотаж не вызывает раздражения на нежной коже ребенка.</t>
        </is>
      </c>
      <c r="F15" s="6" t="inlineStr">
        <is>
          <t>68</t>
        </is>
      </c>
      <c r="G15" s="8" t="n">
        <v>750</v>
      </c>
      <c r="H15" s="6" t="n"/>
      <c r="I15" s="8">
        <f>IF($H15="","",$G15*$H15)</f>
        <v/>
      </c>
    </row>
    <row r="16" ht="40" customHeight="1">
      <c r="A16" s="10" t="n"/>
      <c r="B16" s="10" t="n"/>
      <c r="C16" s="10" t="n"/>
      <c r="D16" s="10" t="n"/>
      <c r="E16" s="10" t="n"/>
      <c r="F16" s="6" t="inlineStr">
        <is>
          <t>74</t>
        </is>
      </c>
      <c r="G16" s="8" t="n">
        <v>750</v>
      </c>
      <c r="H16" s="6" t="n"/>
      <c r="I16" s="8">
        <f>IF($H16="","",$G16*$H16)</f>
        <v/>
      </c>
    </row>
    <row r="17" ht="40" customHeight="1">
      <c r="A17" s="9" t="n"/>
      <c r="B17" s="9" t="n"/>
      <c r="C17" s="9" t="n"/>
      <c r="D17" s="9" t="n"/>
      <c r="E17" s="9" t="n"/>
      <c r="F17" s="6" t="inlineStr">
        <is>
          <t>80</t>
        </is>
      </c>
      <c r="G17" s="8" t="n">
        <v>750</v>
      </c>
      <c r="H17" s="6" t="n"/>
      <c r="I17" s="8">
        <f>IF($H17="","",$G17*$H17)</f>
        <v/>
      </c>
    </row>
    <row r="18" ht="40" customHeight="1">
      <c r="A18" s="6" t="n">
        <v>9</v>
      </c>
      <c r="B18" s="7" t="inlineStr"/>
      <c r="C18" s="6" t="inlineStr">
        <is>
          <t>020-043 звсерый</t>
        </is>
      </c>
      <c r="D18" s="7" t="inlineStr">
        <is>
          <t>Боди с длинным рукавом</t>
        </is>
      </c>
      <c r="E18" s="7" t="inlineStr">
        <is>
          <t>Одежда для малыша выполнена из 100% хлопка-кулир. Боди для малыша с длинным рукавом выполнен из мягкого и дышащего материала, новорожденному подарит чувство комфорта и уюта на весь день дома и на прогулке, не стесняет и не сковывает движений. Качественная однотонная одежда для младенца без декоративных элементов. Вещи для младенцев для домашнего, повседневного использования. Одежда до года идеально подходит для новорожденного младенца. Боди на кнопках, что позволит легко переодеть малыша. Удобное расположение кнопок поможет с легкостью поменять ребенку подгузник. Универсальный однотонный комплект подходит как для девочек, так и для мальчиков. В теплый летний и весенний сезон можно надевать, как самостоятельный элемент одежды, а в холодный зимний и осенний - под другие вещи для утепления. Бодики-это универсальная одежда, поэтому комплект можно использовать как подарок на выписку, крестины, именины. После стирки изделие не скатывается и не растягивается. Сохраняет цвет. В бренде "Олимпия" вы можете найти очень много интересного для малышей и не только. Каждая единица произведенной продукции, проходит жесткий контроль качества перед отгрузкой. 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t>
        </is>
      </c>
      <c r="F18" s="6" t="inlineStr">
        <is>
          <t>62</t>
        </is>
      </c>
      <c r="G18" s="8" t="n">
        <v>470</v>
      </c>
      <c r="H18" s="6" t="n"/>
      <c r="I18" s="8">
        <f>IF($H18="","",$G18*$H18)</f>
        <v/>
      </c>
    </row>
    <row r="19" ht="40" customHeight="1">
      <c r="A19" s="10" t="n"/>
      <c r="B19" s="10" t="n"/>
      <c r="C19" s="10" t="n"/>
      <c r="D19" s="10" t="n"/>
      <c r="E19" s="10" t="n"/>
      <c r="F19" s="6" t="inlineStr">
        <is>
          <t>68</t>
        </is>
      </c>
      <c r="G19" s="8" t="n">
        <v>470</v>
      </c>
      <c r="H19" s="6" t="n"/>
      <c r="I19" s="8">
        <f>IF($H19="","",$G19*$H19)</f>
        <v/>
      </c>
    </row>
    <row r="20" ht="40" customHeight="1">
      <c r="A20" s="10" t="n"/>
      <c r="B20" s="10" t="n"/>
      <c r="C20" s="10" t="n"/>
      <c r="D20" s="10" t="n"/>
      <c r="E20" s="10" t="n"/>
      <c r="F20" s="6" t="inlineStr">
        <is>
          <t>74</t>
        </is>
      </c>
      <c r="G20" s="8" t="n">
        <v>470</v>
      </c>
      <c r="H20" s="6" t="n"/>
      <c r="I20" s="8">
        <f>IF($H20="","",$G20*$H20)</f>
        <v/>
      </c>
    </row>
    <row r="21" ht="40" customHeight="1">
      <c r="A21" s="9" t="n"/>
      <c r="B21" s="9" t="n"/>
      <c r="C21" s="9" t="n"/>
      <c r="D21" s="9" t="n"/>
      <c r="E21" s="9" t="n"/>
      <c r="F21" s="6" t="inlineStr">
        <is>
          <t>80</t>
        </is>
      </c>
      <c r="G21" s="8" t="n">
        <v>470</v>
      </c>
      <c r="H21" s="6" t="n"/>
      <c r="I21" s="8">
        <f>IF($H21="","",$G21*$H21)</f>
        <v/>
      </c>
    </row>
    <row r="22" ht="40" customHeight="1">
      <c r="A22" s="6" t="n">
        <v>13</v>
      </c>
      <c r="B22" s="7" t="inlineStr"/>
      <c r="C22" s="6" t="inlineStr">
        <is>
          <t>020-043 зайкасерый</t>
        </is>
      </c>
      <c r="D22" s="7" t="inlineStr">
        <is>
          <t>Боди с длинным рукавом</t>
        </is>
      </c>
      <c r="E22" s="7" t="inlineStr">
        <is>
          <t>Магия в деталях! Нежное детское боди в серых тонах — идеальный выбор для маленького модника или модницы. Веселый принт с зайчиками и радугами поднимает настроение, а качественный материал дарит ощущение мягкого маминого объятия. Практично, удобно и невероятно мило — именно то, что нужно для самых сладких снов и первых открытий.
• Приятная к телу ткань. 100% хлопок
• Удобная посадка, не сковывающая движений.
• Милый и современный дизайн.
• Качественные швы для комфорта ребенка.</t>
        </is>
      </c>
      <c r="F22" s="6" t="inlineStr">
        <is>
          <t>62</t>
        </is>
      </c>
      <c r="G22" s="8" t="n">
        <v>470</v>
      </c>
      <c r="H22" s="6" t="n"/>
      <c r="I22" s="8">
        <f>IF($H22="","",$G22*$H22)</f>
        <v/>
      </c>
    </row>
    <row r="23" ht="40" customHeight="1">
      <c r="A23" s="10" t="n"/>
      <c r="B23" s="10" t="n"/>
      <c r="C23" s="10" t="n"/>
      <c r="D23" s="10" t="n"/>
      <c r="E23" s="10" t="n"/>
      <c r="F23" s="6" t="inlineStr">
        <is>
          <t>68</t>
        </is>
      </c>
      <c r="G23" s="8" t="n">
        <v>470</v>
      </c>
      <c r="H23" s="6" t="n"/>
      <c r="I23" s="8">
        <f>IF($H23="","",$G23*$H23)</f>
        <v/>
      </c>
    </row>
    <row r="24" ht="40" customHeight="1">
      <c r="A24" s="10" t="n"/>
      <c r="B24" s="10" t="n"/>
      <c r="C24" s="10" t="n"/>
      <c r="D24" s="10" t="n"/>
      <c r="E24" s="10" t="n"/>
      <c r="F24" s="6" t="inlineStr">
        <is>
          <t>74</t>
        </is>
      </c>
      <c r="G24" s="8" t="n">
        <v>470</v>
      </c>
      <c r="H24" s="6" t="n"/>
      <c r="I24" s="8">
        <f>IF($H24="","",$G24*$H24)</f>
        <v/>
      </c>
    </row>
    <row r="25" ht="40" customHeight="1">
      <c r="A25" s="9" t="n"/>
      <c r="B25" s="9" t="n"/>
      <c r="C25" s="9" t="n"/>
      <c r="D25" s="9" t="n"/>
      <c r="E25" s="9" t="n"/>
      <c r="F25" s="6" t="inlineStr">
        <is>
          <t>80</t>
        </is>
      </c>
      <c r="G25" s="8" t="n">
        <v>470</v>
      </c>
      <c r="H25" s="6" t="n"/>
      <c r="I25" s="8">
        <f>IF($H25="","",$G25*$H25)</f>
        <v/>
      </c>
    </row>
    <row r="26" ht="40" customHeight="1">
      <c r="A26" s="6" t="n">
        <v>17</v>
      </c>
      <c r="B26" s="7" t="inlineStr"/>
      <c r="C26" s="6" t="inlineStr">
        <is>
          <t>е018-026 темно-синий</t>
        </is>
      </c>
      <c r="D26" s="7" t="inlineStr">
        <is>
          <t>Брюки джоггеры детские</t>
        </is>
      </c>
      <c r="E26" s="7" t="inlineStr">
        <is>
          <t>Ищете легкие и удобные брюки для вашего малыша ? Наша детская одежда - это то, что вам нужно! Мы предлагаем широкий выбор детских брюк для мальчиков и девочек, которые подойдут для любой ситуации. Наша коллекция включает в себя различные модели: трикотажные джоггеры, легкие спортивные штанишки, утепленные и с начесом, пижамные, цветные и вечерние.Мягкие штанишки с начесиком для комфортной носки. Не давят, не перекручиваются. "Растущие" манжеты обеспечат долгое использование, так как легко регулировать ростовку. Натуральная ткань хлопок-футер, без примесей. не кашлатятся и невероятно удобные.</t>
        </is>
      </c>
      <c r="F26" s="6" t="inlineStr">
        <is>
          <t>104</t>
        </is>
      </c>
      <c r="G26" s="8" t="n">
        <v>600</v>
      </c>
      <c r="H26" s="6" t="n"/>
      <c r="I26" s="8">
        <f>IF($H26="","",$G26*$H26)</f>
        <v/>
      </c>
    </row>
    <row r="27" ht="40" customHeight="1">
      <c r="A27" s="10" t="n"/>
      <c r="B27" s="10" t="n"/>
      <c r="C27" s="10" t="n"/>
      <c r="D27" s="10" t="n"/>
      <c r="E27" s="10" t="n"/>
      <c r="F27" s="6" t="inlineStr">
        <is>
          <t>110</t>
        </is>
      </c>
      <c r="G27" s="8" t="n">
        <v>600</v>
      </c>
      <c r="H27" s="6" t="n"/>
      <c r="I27" s="8">
        <f>IF($H27="","",$G27*$H27)</f>
        <v/>
      </c>
    </row>
    <row r="28" ht="40" customHeight="1">
      <c r="A28" s="10" t="n"/>
      <c r="B28" s="10" t="n"/>
      <c r="C28" s="10" t="n"/>
      <c r="D28" s="10" t="n"/>
      <c r="E28" s="10" t="n"/>
      <c r="F28" s="6" t="inlineStr">
        <is>
          <t>80</t>
        </is>
      </c>
      <c r="G28" s="8" t="n">
        <v>600</v>
      </c>
      <c r="H28" s="6" t="n"/>
      <c r="I28" s="8">
        <f>IF($H28="","",$G28*$H28)</f>
        <v/>
      </c>
    </row>
    <row r="29" ht="40" customHeight="1">
      <c r="A29" s="10" t="n"/>
      <c r="B29" s="10" t="n"/>
      <c r="C29" s="10" t="n"/>
      <c r="D29" s="10" t="n"/>
      <c r="E29" s="10" t="n"/>
      <c r="F29" s="6" t="inlineStr">
        <is>
          <t>86</t>
        </is>
      </c>
      <c r="G29" s="8" t="n">
        <v>600</v>
      </c>
      <c r="H29" s="6" t="n"/>
      <c r="I29" s="8">
        <f>IF($H29="","",$G29*$H29)</f>
        <v/>
      </c>
    </row>
    <row r="30" ht="40" customHeight="1">
      <c r="A30" s="10" t="n"/>
      <c r="B30" s="10" t="n"/>
      <c r="C30" s="10" t="n"/>
      <c r="D30" s="10" t="n"/>
      <c r="E30" s="10" t="n"/>
      <c r="F30" s="6" t="inlineStr">
        <is>
          <t>92</t>
        </is>
      </c>
      <c r="G30" s="8" t="n">
        <v>600</v>
      </c>
      <c r="H30" s="6" t="n"/>
      <c r="I30" s="8">
        <f>IF($H30="","",$G30*$H30)</f>
        <v/>
      </c>
    </row>
    <row r="31" ht="40" customHeight="1">
      <c r="A31" s="9" t="n"/>
      <c r="B31" s="9" t="n"/>
      <c r="C31" s="9" t="n"/>
      <c r="D31" s="9" t="n"/>
      <c r="E31" s="9" t="n"/>
      <c r="F31" s="6" t="inlineStr">
        <is>
          <t>98</t>
        </is>
      </c>
      <c r="G31" s="8" t="n">
        <v>600</v>
      </c>
      <c r="H31" s="6" t="n"/>
      <c r="I31" s="8">
        <f>IF($H31="","",$G31*$H31)</f>
        <v/>
      </c>
    </row>
    <row r="32" ht="40" customHeight="1">
      <c r="A32" s="6" t="n">
        <v>23</v>
      </c>
      <c r="B32" s="7" t="inlineStr"/>
      <c r="C32" s="6" t="inlineStr">
        <is>
          <t>е018-026 серый</t>
        </is>
      </c>
      <c r="D32" s="7" t="inlineStr">
        <is>
          <t>Брюки джоггеры детские</t>
        </is>
      </c>
      <c r="E32" s="7" t="inlineStr">
        <is>
          <t>Ищете легкие и удобные брюки для вашего малыша ? Наша детская одежда - это то, что вам нужно! Мы предлагаем широкий выбор детских брюк для мальчиков и девочек, которые подойдут для любой ситуации. Наша коллекция включает в себя различные модели: трикотажные джоггеры, легкие спортивные штанишки, утепленные и с начесом, пижамные, цветные и вечерние.Мягкие штанишки с начесиком для комфортной носки. Не давят, не перекручиваются. "Растущие" манжеты обеспечат долгое использование, так как легко регулировать ростовку. Натуральная ткань хлопок-футер, без примесей. не кашлатятся и невероятно удобные.</t>
        </is>
      </c>
      <c r="F32" s="6" t="inlineStr">
        <is>
          <t>104</t>
        </is>
      </c>
      <c r="G32" s="8" t="n">
        <v>600</v>
      </c>
      <c r="H32" s="6" t="n"/>
      <c r="I32" s="8">
        <f>IF($H32="","",$G32*$H32)</f>
        <v/>
      </c>
    </row>
    <row r="33" ht="40" customHeight="1">
      <c r="A33" s="10" t="n"/>
      <c r="B33" s="10" t="n"/>
      <c r="C33" s="10" t="n"/>
      <c r="D33" s="10" t="n"/>
      <c r="E33" s="10" t="n"/>
      <c r="F33" s="6" t="inlineStr">
        <is>
          <t>110</t>
        </is>
      </c>
      <c r="G33" s="8" t="n">
        <v>600</v>
      </c>
      <c r="H33" s="6" t="n"/>
      <c r="I33" s="8">
        <f>IF($H33="","",$G33*$H33)</f>
        <v/>
      </c>
    </row>
    <row r="34" ht="40" customHeight="1">
      <c r="A34" s="10" t="n"/>
      <c r="B34" s="10" t="n"/>
      <c r="C34" s="10" t="n"/>
      <c r="D34" s="10" t="n"/>
      <c r="E34" s="10" t="n"/>
      <c r="F34" s="6" t="inlineStr">
        <is>
          <t>86</t>
        </is>
      </c>
      <c r="G34" s="8" t="n">
        <v>600</v>
      </c>
      <c r="H34" s="6" t="n"/>
      <c r="I34" s="8">
        <f>IF($H34="","",$G34*$H34)</f>
        <v/>
      </c>
    </row>
    <row r="35" ht="40" customHeight="1">
      <c r="A35" s="10" t="n"/>
      <c r="B35" s="10" t="n"/>
      <c r="C35" s="10" t="n"/>
      <c r="D35" s="10" t="n"/>
      <c r="E35" s="10" t="n"/>
      <c r="F35" s="6" t="inlineStr">
        <is>
          <t>92</t>
        </is>
      </c>
      <c r="G35" s="8" t="n">
        <v>600</v>
      </c>
      <c r="H35" s="6" t="n"/>
      <c r="I35" s="8">
        <f>IF($H35="","",$G35*$H35)</f>
        <v/>
      </c>
    </row>
    <row r="36" ht="40" customHeight="1">
      <c r="A36" s="9" t="n"/>
      <c r="B36" s="9" t="n"/>
      <c r="C36" s="9" t="n"/>
      <c r="D36" s="9" t="n"/>
      <c r="E36" s="9" t="n"/>
      <c r="F36" s="6" t="inlineStr">
        <is>
          <t>98</t>
        </is>
      </c>
      <c r="G36" s="8" t="n">
        <v>600</v>
      </c>
      <c r="H36" s="6" t="n"/>
      <c r="I36" s="8">
        <f>IF($H36="","",$G36*$H36)</f>
        <v/>
      </c>
    </row>
    <row r="37" ht="40" customHeight="1">
      <c r="A37" s="6" t="n">
        <v>28</v>
      </c>
      <c r="B37" s="7" t="inlineStr"/>
      <c r="C37" s="6" t="inlineStr">
        <is>
          <t>35-321 хаки</t>
        </is>
      </c>
      <c r="D37" s="7" t="inlineStr">
        <is>
          <t>Брюки флисовые</t>
        </is>
      </c>
      <c r="E37" s="7" t="inlineStr">
        <is>
          <t>Описание товара уточняется.</t>
        </is>
      </c>
      <c r="F37" s="6" t="inlineStr">
        <is>
          <t>104</t>
        </is>
      </c>
      <c r="G37" s="8" t="n">
        <v>500</v>
      </c>
      <c r="H37" s="6" t="n"/>
      <c r="I37" s="8">
        <f>IF($H37="","",$G37*$H37)</f>
        <v/>
      </c>
    </row>
    <row r="38" ht="40" customHeight="1">
      <c r="A38" s="10" t="n"/>
      <c r="B38" s="10" t="n"/>
      <c r="C38" s="10" t="n"/>
      <c r="D38" s="10" t="n"/>
      <c r="E38" s="10" t="n"/>
      <c r="F38" s="6" t="inlineStr">
        <is>
          <t>110</t>
        </is>
      </c>
      <c r="G38" s="8" t="n">
        <v>500</v>
      </c>
      <c r="H38" s="6" t="n"/>
      <c r="I38" s="8">
        <f>IF($H38="","",$G38*$H38)</f>
        <v/>
      </c>
    </row>
    <row r="39" ht="40" customHeight="1">
      <c r="A39" s="10" t="n"/>
      <c r="B39" s="10" t="n"/>
      <c r="C39" s="10" t="n"/>
      <c r="D39" s="10" t="n"/>
      <c r="E39" s="10" t="n"/>
      <c r="F39" s="6" t="inlineStr">
        <is>
          <t>80</t>
        </is>
      </c>
      <c r="G39" s="8" t="n">
        <v>500</v>
      </c>
      <c r="H39" s="6" t="n"/>
      <c r="I39" s="8">
        <f>IF($H39="","",$G39*$H39)</f>
        <v/>
      </c>
    </row>
    <row r="40" ht="40" customHeight="1">
      <c r="A40" s="10" t="n"/>
      <c r="B40" s="10" t="n"/>
      <c r="C40" s="10" t="n"/>
      <c r="D40" s="10" t="n"/>
      <c r="E40" s="10" t="n"/>
      <c r="F40" s="6" t="inlineStr">
        <is>
          <t>86</t>
        </is>
      </c>
      <c r="G40" s="8" t="n">
        <v>500</v>
      </c>
      <c r="H40" s="6" t="n"/>
      <c r="I40" s="8">
        <f>IF($H40="","",$G40*$H40)</f>
        <v/>
      </c>
    </row>
    <row r="41" ht="40" customHeight="1">
      <c r="A41" s="10" t="n"/>
      <c r="B41" s="10" t="n"/>
      <c r="C41" s="10" t="n"/>
      <c r="D41" s="10" t="n"/>
      <c r="E41" s="10" t="n"/>
      <c r="F41" s="6" t="inlineStr">
        <is>
          <t>92</t>
        </is>
      </c>
      <c r="G41" s="8" t="n">
        <v>500</v>
      </c>
      <c r="H41" s="6" t="n"/>
      <c r="I41" s="8">
        <f>IF($H41="","",$G41*$H41)</f>
        <v/>
      </c>
    </row>
    <row r="42" ht="40" customHeight="1">
      <c r="A42" s="9" t="n"/>
      <c r="B42" s="9" t="n"/>
      <c r="C42" s="9" t="n"/>
      <c r="D42" s="9" t="n"/>
      <c r="E42" s="9" t="n"/>
      <c r="F42" s="6" t="inlineStr">
        <is>
          <t>98</t>
        </is>
      </c>
      <c r="G42" s="8" t="n">
        <v>500</v>
      </c>
      <c r="H42" s="6" t="n"/>
      <c r="I42" s="8">
        <f>IF($H42="","",$G42*$H42)</f>
        <v/>
      </c>
    </row>
    <row r="43" ht="40" customHeight="1">
      <c r="A43" s="6" t="n">
        <v>34</v>
      </c>
      <c r="B43" s="7" t="inlineStr"/>
      <c r="C43" s="6" t="inlineStr">
        <is>
          <t>36-208 серый</t>
        </is>
      </c>
      <c r="D43" s="7" t="inlineStr">
        <is>
          <t>Водолазка детская</t>
        </is>
      </c>
      <c r="E43" s="7" t="inlineStr">
        <is>
          <t>Идеальная базовая водолазка для вашего малыша!
Ищете комфортную и стильную одежду для повседневной носки? Наша детская водолазка — это сочетание мягкости натурального хлопка и практичности. Она отлично подходит для детского сада, прогулок и активных игр. Дышащий материал не раздражает нежную детскую кожу, а благодаря добавлению лайкры модель прекрасно тянется, не сковывая движений, и отлично сохраняет форму даже после многочисленных стирок. Подарите ребенку уют и свободу в каждом движении!</t>
        </is>
      </c>
      <c r="F43" s="6" t="inlineStr">
        <is>
          <t>80</t>
        </is>
      </c>
      <c r="G43" s="8" t="n">
        <v>500</v>
      </c>
      <c r="H43" s="6" t="n"/>
      <c r="I43" s="8">
        <f>IF($H43="","",$G43*$H43)</f>
        <v/>
      </c>
    </row>
    <row r="44" ht="40" customHeight="1">
      <c r="A44" s="10" t="n"/>
      <c r="B44" s="10" t="n"/>
      <c r="C44" s="10" t="n"/>
      <c r="D44" s="10" t="n"/>
      <c r="E44" s="10" t="n"/>
      <c r="F44" s="6" t="inlineStr">
        <is>
          <t>86</t>
        </is>
      </c>
      <c r="G44" s="8" t="n">
        <v>500</v>
      </c>
      <c r="H44" s="6" t="n"/>
      <c r="I44" s="8">
        <f>IF($H44="","",$G44*$H44)</f>
        <v/>
      </c>
    </row>
    <row r="45" ht="40" customHeight="1">
      <c r="A45" s="9" t="n"/>
      <c r="B45" s="9" t="n"/>
      <c r="C45" s="9" t="n"/>
      <c r="D45" s="9" t="n"/>
      <c r="E45" s="9" t="n"/>
      <c r="F45" s="6" t="inlineStr">
        <is>
          <t>92</t>
        </is>
      </c>
      <c r="G45" s="8" t="n">
        <v>500</v>
      </c>
      <c r="H45" s="6" t="n"/>
      <c r="I45" s="8">
        <f>IF($H45="","",$G45*$H45)</f>
        <v/>
      </c>
    </row>
    <row r="46" ht="40" customHeight="1">
      <c r="A46" s="6" t="n">
        <v>37</v>
      </c>
      <c r="B46" s="7" t="inlineStr"/>
      <c r="C46" s="6" t="inlineStr">
        <is>
          <t>020-049 гномиксерый</t>
        </is>
      </c>
      <c r="D46" s="7" t="inlineStr">
        <is>
          <t>Комбинезон на молнии</t>
        </is>
      </c>
      <c r="E46" s="7" t="inlineStr">
        <is>
          <t>Сочетание мягкой ткани 100% хлопок-кулир и удобного фасона делает его идеальным вариантом для малышей. Он обеспечит вашего ребенка комфортом и теплом на протяжении всего дня. Слип подходит и для мальчиков, и для девочек, поэтому он может быть идеальной одеждой для вашего ребенка независимо от его пола.
Комбинезон на молнии обеспечивает легкость и удобство при одевании и снимании, что особенно важно для новорожденных.В нем Ваш малыш будет комфортно чувствовать себя даже в прохладные дни. Комбинезон - слип также является прекрасным выбором для выписки из роддома. Его мягкая ткань и удобный фасон обеспечат вашего ребенка комфортом и теплом в первые дни его жизни.
Слипы - это прекрасный выбор для мальчиков и девочек любого возраста. Они могут использоваться в качестве нательного детского белья или просто как удобная одежда для дома. Мы предлагаем широкий ассортимент товаров для новорожденных, включая ползунки, боди, распашонки и многое другое.</t>
        </is>
      </c>
      <c r="F46" s="6" t="inlineStr">
        <is>
          <t>62</t>
        </is>
      </c>
      <c r="G46" s="8" t="n">
        <v>550</v>
      </c>
      <c r="H46" s="6" t="n"/>
      <c r="I46" s="8">
        <f>IF($H46="","",$G46*$H46)</f>
        <v/>
      </c>
    </row>
    <row r="47" ht="40" customHeight="1">
      <c r="A47" s="10" t="n"/>
      <c r="B47" s="10" t="n"/>
      <c r="C47" s="10" t="n"/>
      <c r="D47" s="10" t="n"/>
      <c r="E47" s="10" t="n"/>
      <c r="F47" s="6" t="inlineStr">
        <is>
          <t>68</t>
        </is>
      </c>
      <c r="G47" s="8" t="n">
        <v>550</v>
      </c>
      <c r="H47" s="6" t="n"/>
      <c r="I47" s="8">
        <f>IF($H47="","",$G47*$H47)</f>
        <v/>
      </c>
    </row>
    <row r="48" ht="40" customHeight="1">
      <c r="A48" s="10" t="n"/>
      <c r="B48" s="10" t="n"/>
      <c r="C48" s="10" t="n"/>
      <c r="D48" s="10" t="n"/>
      <c r="E48" s="10" t="n"/>
      <c r="F48" s="6" t="inlineStr">
        <is>
          <t>74</t>
        </is>
      </c>
      <c r="G48" s="8" t="n">
        <v>550</v>
      </c>
      <c r="H48" s="6" t="n"/>
      <c r="I48" s="8">
        <f>IF($H48="","",$G48*$H48)</f>
        <v/>
      </c>
    </row>
    <row r="49" ht="40" customHeight="1">
      <c r="A49" s="9" t="n"/>
      <c r="B49" s="9" t="n"/>
      <c r="C49" s="9" t="n"/>
      <c r="D49" s="9" t="n"/>
      <c r="E49" s="9" t="n"/>
      <c r="F49" s="6" t="inlineStr">
        <is>
          <t>80</t>
        </is>
      </c>
      <c r="G49" s="8" t="n">
        <v>550</v>
      </c>
      <c r="H49" s="6" t="n"/>
      <c r="I49" s="8">
        <f>IF($H49="","",$G49*$H49)</f>
        <v/>
      </c>
    </row>
    <row r="50" ht="40" customHeight="1">
      <c r="A50" s="6" t="n">
        <v>41</v>
      </c>
      <c r="B50" s="7" t="inlineStr"/>
      <c r="C50" s="6" t="inlineStr">
        <is>
          <t>020-049 снегбеж</t>
        </is>
      </c>
      <c r="D50" s="7" t="inlineStr">
        <is>
          <t>Комбинезон на молнии снеговик бежевый</t>
        </is>
      </c>
      <c r="E50" s="7" t="inlineStr">
        <is>
          <t>Описание товара уточняется.</t>
        </is>
      </c>
      <c r="F50" s="6" t="inlineStr">
        <is>
          <t>62</t>
        </is>
      </c>
      <c r="G50" s="8" t="n">
        <v>550</v>
      </c>
      <c r="H50" s="6" t="n"/>
      <c r="I50" s="8">
        <f>IF($H50="","",$G50*$H50)</f>
        <v/>
      </c>
    </row>
    <row r="51" ht="40" customHeight="1">
      <c r="A51" s="10" t="n"/>
      <c r="B51" s="10" t="n"/>
      <c r="C51" s="10" t="n"/>
      <c r="D51" s="10" t="n"/>
      <c r="E51" s="10" t="n"/>
      <c r="F51" s="6" t="inlineStr">
        <is>
          <t>68</t>
        </is>
      </c>
      <c r="G51" s="8" t="n">
        <v>550</v>
      </c>
      <c r="H51" s="6" t="n"/>
      <c r="I51" s="8">
        <f>IF($H51="","",$G51*$H51)</f>
        <v/>
      </c>
    </row>
    <row r="52" ht="40" customHeight="1">
      <c r="A52" s="10" t="n"/>
      <c r="B52" s="10" t="n"/>
      <c r="C52" s="10" t="n"/>
      <c r="D52" s="10" t="n"/>
      <c r="E52" s="10" t="n"/>
      <c r="F52" s="6" t="inlineStr">
        <is>
          <t>74</t>
        </is>
      </c>
      <c r="G52" s="8" t="n">
        <v>550</v>
      </c>
      <c r="H52" s="6" t="n"/>
      <c r="I52" s="8">
        <f>IF($H52="","",$G52*$H52)</f>
        <v/>
      </c>
    </row>
    <row r="53" ht="40" customHeight="1">
      <c r="A53" s="9" t="n"/>
      <c r="B53" s="9" t="n"/>
      <c r="C53" s="9" t="n"/>
      <c r="D53" s="9" t="n"/>
      <c r="E53" s="9" t="n"/>
      <c r="F53" s="6" t="inlineStr">
        <is>
          <t>80</t>
        </is>
      </c>
      <c r="G53" s="8" t="n">
        <v>550</v>
      </c>
      <c r="H53" s="6" t="n"/>
      <c r="I53" s="8">
        <f>IF($H53="","",$G53*$H53)</f>
        <v/>
      </c>
    </row>
    <row r="54" ht="40" customHeight="1">
      <c r="A54" s="6" t="n">
        <v>45</v>
      </c>
      <c r="B54" s="7" t="inlineStr"/>
      <c r="C54" s="6" t="inlineStr">
        <is>
          <t>020-034 цветыпудра</t>
        </is>
      </c>
      <c r="D54" s="7" t="inlineStr">
        <is>
          <t>Комплект пеленка-кокон с шапочкой</t>
        </is>
      </c>
      <c r="E54" s="7" t="inlineStr">
        <is>
          <t>Откройте мир комфорта и уюта для вашего новорождённого с нашим уникальным комплектом из пелёнок-коконов на молнии с шапочкой. Эта незаменимая вещь в гардеробе каждого малыша с первых месяцев жизни обеспечивает залог хорошего сна и спокойного настроения. Пелёнка-кокон создана специально для того, чтобы ваш младенец мог свернуться в комфортную позицию, напоминающую ему о времени, проведённом в утробе.
Каждый конверт-кокон изготовлен из высококачественного, деликатного 100% хлопка - интерлок, который подходит даже для самой чувствительной кожи новорожденных. Тонкие, дышащие, эти пелёнки идеально подходят для использования как поддева в осень, зиму и весну, обеспечивая малютке комфорт в любом помещении. Молния облегчает процесс пеленания, позволяя быстро застегнуть пелёнку, не разбудив малыша.
Швы максимально мягкие, что предотвращает возможность поцарапать нежную кожу малыша. Этот домашний комплект - отличный подарок на рождение ребёнка, предлагая качество и стиль в одном флаконе. Благодаря разнообразию расцветок, он подходит как для мальчика, так и для девочки, становясь практичным и модным аксессуаром для любой прогулки или фотосессии.</t>
        </is>
      </c>
      <c r="F54" s="6" t="inlineStr">
        <is>
          <t>56-62</t>
        </is>
      </c>
      <c r="G54" s="8" t="n">
        <v>550</v>
      </c>
      <c r="H54" s="6" t="n"/>
      <c r="I54" s="8">
        <f>IF($H54="","",$G54*$H54)</f>
        <v/>
      </c>
    </row>
    <row r="55" ht="40" customHeight="1">
      <c r="A55" s="9" t="n"/>
      <c r="B55" s="9" t="n"/>
      <c r="C55" s="9" t="n"/>
      <c r="D55" s="9" t="n"/>
      <c r="E55" s="9" t="n"/>
      <c r="F55" s="6" t="inlineStr">
        <is>
          <t>62-68</t>
        </is>
      </c>
      <c r="G55" s="8" t="n">
        <v>550</v>
      </c>
      <c r="H55" s="6" t="n"/>
      <c r="I55" s="8">
        <f>IF($H55="","",$G55*$H55)</f>
        <v/>
      </c>
    </row>
    <row r="56" ht="40" customHeight="1">
      <c r="A56" s="6" t="n">
        <v>47</v>
      </c>
      <c r="B56" s="7" t="inlineStr"/>
      <c r="C56" s="6" t="inlineStr">
        <is>
          <t>020-034 ваф/пудра</t>
        </is>
      </c>
      <c r="D56" s="7" t="inlineStr">
        <is>
          <t>Комплект пеленка-кокон с шапочкой</t>
        </is>
      </c>
      <c r="E56" s="7" t="inlineStr">
        <is>
          <t>• 100% Натуральный состав: Выполнено из высококачественного хлопка. Материал обладает отличной воздухопроницаемостью, гипоаллергенен и очень приятен на ощупь, что особенно важно для нежной кожи младенца.
• Удобная конструкция: Пеленка-кокон на молнии позволяет легко и быстро запеленать ребенка, не тратя время на сложные узлы и ленты. Она мягко фиксирует ручки, предотвращая случайные вздрагивания, от которых малыш может проснуться.
• Комплектация: В наборе идет очаровательная шапочка, которая отлично дополняет образ и защищает головку ребенка после купания или во время сна.
• Практичность: Комплект легко стирается, быстро сохнет и не теряет форму даже после многократных стирок.
• Стильный дизайн: Мягкий, пастельный оттенок идеально подойдет как для повседневной носки, так и для первой праздничной фотосессии.
Этот комплект станет отличным подарком на рождение ребенка, крестины или выписку из роддома. Закажите прямо сейчас и окружите своего малыша нежностью и заботой!
#кокон_для_новорожденных
#пеленка_на_молнии
Характеристики
Артикул
5512713931
Сезон
На любой сезон
Материал
Вафельное полотно
Состав материала
хлопок 100%
Коллекция
Базовая коллекция
Рост
56-62
Тип
Пеленка-кокон
Цвет
Пудровый
Российский размер
56
Размер производителя
56
Пол
Девочки
Страна-изготовитель
Россия
Вид застежки
Молния
Рисунок
Без рисунка
Особенности модели
дышащий материал
Длина, см
53
Количество в упаковке
1
Уход за вещами
стирка при t не более 30°C
Информация о технических характеристиках, комплекте поставки, стране изготовления, внешнем виде и цвете товара носит справочный характер и основывается на последних доступных к моменту публикации сведениях
Подборки товаров в категории Пеленки-коконы для новорожденных
Пеленка кокон для новорожденных
Кокон пеленка на молнии
Спальный мешок для новорожденных с руками
Пеленка на липучках
Пеленка кокон на липучках
Summer Infant Swaddleme
Коляска с крыльями
Кокон для новорожденных фабрика облаков
Спальные мешки для новорожденных в коляску от 1 месяца
Спальные мешки для новорожденных ночной уход
Регистрация в системе Честный знак
Документы качества
Перейдите, чтобы посмотреть документы
Отзывы о товаре
7
Вопросы о товаре
0
Все отзывы
Этот вариант товара (1)
Показать сначала: новые и полезныес высокой оценкой
Н
Нармина Д.
19 августа 2026
Цвет товара: молочный, Название цвета: молочный, Российский размер: 62, Размер производителя: 62-68
Соответствие размеру:Соответствует
Мне очень нравится 🥰 
Вам помог этот отзыв?
Да 0
Нет 0
Марина П.
30 августа 2026
Цвет товара: пудровый, Название цвета: пудровый, Российский размер: 56, Размер производителя: 56
Л
Людмила М.
30 августа 2026
Цвет товара: розовый, Название цвета: розовый, Российский размер: 56, Размер производителя: 56-62
Рекомендуем также
802 ₽
3 200 ₽
−74%
17 шт осталось
Пеленка-кокон Sofi-сила маминой любви кокон в роддом
4.9
1 141 отзыв
2 сентября
454 ₽
Пеленка-кокон AllBaby
4.9
1 168 отзывов
4 сентября
755 ₽
1 088 ₽
−30%
10 шт осталось
Пеленка-кокон insular
4.8
145 отзывов
6 сентября
482 ₽
3 100 ₽
−84%
2 шт осталось
Пеленка-кокон DOMFAWN
4.9
17 отзывов
2 сентября
4.9 / 5
Рейтинг формируется на основе актуальных отзывов
5 звёзд	
6
4 звезды	
1
3 звезды	
0
2 звезды	
0
1 звезда	
0
Отзывы могут оставлять только те, кто купил товар. Так мы формируем честный рейтинг
По мнению покупателей
Соответствие размеру
Соответствует
100%
Похожие товары
276 ₽
Пеленка-кокон
4.8
108 отзывов
248 ₽
3 839 ₽
−93%
Пеленка-кокон MOOZ HEALTH Спальный мешок, который не дает малышу испугаться и позволяет ему спокойно спать
4.8
5 605 отзывов
630 ₽
3 500 ₽
−82%
61 шт осталось
Пеленка-кокон ТяпА новорожденные
4.9
1 743 отзыва
1 587 ₽
2 214 ₽
−28%
48 шт осталось
Пеленка-кокон insular
4.9
94 отзыва
334 ₽
Пеленка-кокон Little world of alena
4.7
197 отзывов
482 ₽
3 100 ₽
−84%
2 шт осталось
Пеленка-кокон DOMFAWN
4.9
17 отзывов
366 ₽
1 975 ₽
−81%
83 шт осталось
Пеленка-кокон Слинг для переноски новорожденных Оптовая торговля
4.8
153 отзыва
370 ₽
Пеленка-кокон
4.8
399 отзывов
539 ₽
2 303 ₽
−76%
Пеленка-кокон Пеленка-кокон Супермамкет фланелевая на липучках
5.0
1 отзыв
918 ₽
Пеленка-кокон BAZARNA Пеленка-кокон 3 в1
4.9
125 отзывов
1 536 ₽
2 176 ₽
−29%
58 шт осталось
Пеленка-кокон
4.9
134 отзыва
843 ₽
2 700 ₽
−68%
Пеленка-кокон ТяпА новорожденные
4.9
1 575 отзывов
435 ₽
Пеленка-кокон
4.9
34 отзыва
324 ₽
2 600 ₽
−87%
881 шт осталось
Пеленка-кокон МЕЛИК Сладкий сон
4.9
7 145 отзывов
1 017 ₽
5 631 ₽
−81%
1 000 шт осталось
Пеленка-кокон Жилетка, безрукавный спальный мешок от высовывания
693 ₽
5 535 ₽
−87%
352 шт осталось
Пеленка-кокон
4.5
305 отзывов
323 ₽
Пеленка-кокон Спальный мешок, который не дает малышу испугаться и позволяет ему спокойно спать
4.6
62 отзыва
826 ₽
3 500 ₽
−76%
Пеленка-кокон ТяпА новорожденные
4.9
789 отзывов
218 ₽
2 500 ₽
−91%
124 шт осталось
Пеленка-кокон МЕЛИК Сладкий сон
4.9
8 519 отзывов
478 ₽
Пеленка-кокон Сказки в подарок
4.9
53 отзыва
616 ₽
Пеленка-кокон Пеленка кокон маслины
4.9
4 005 отзывов
768 ₽
2 199 ₽
−65%
Пеленка-кокон Sondetti
4.9
13 отзывов
192 ₽
Пеленка-кокон
5.0
1 отзыв
1 234 ₽
Пеленка-кокон
4.9
302 отзыва
336 ₽
1 129 ₽
−70%
Пеленка-кокон
4.8
16 отзывов
232 ₽
927 ₽
−74%
Пеленка-кокон
4.9
17 отзывов
400 ₽
1 075 ₽
−62%
Пеленка-кокон
5.0
1 отзыв
1 473 ₽
6 600 ₽
−77%
71 шт осталось
Пеленка-кокон Lemur Studio спальный мешок
4.8
276 отзывов
836 ₽
5 999 ₽
−86%
19 шт осталось
Пеленка-кокон Детская Линия для дома
4.9
1 418 отзывов
1 669 ₽
8 118 ₽
−79%
6 шт осталось
Пеленка-кокон Чудо-Чадо спальный мешок для новорожденных
4.9
2 064 отзыва</t>
        </is>
      </c>
      <c r="F56" s="6" t="inlineStr">
        <is>
          <t>56-62</t>
        </is>
      </c>
      <c r="G56" s="8" t="n">
        <v>500</v>
      </c>
      <c r="H56" s="6" t="n"/>
      <c r="I56" s="8">
        <f>IF($H56="","",$G56*$H56)</f>
        <v/>
      </c>
    </row>
    <row r="57" ht="40" customHeight="1">
      <c r="A57" s="9" t="n"/>
      <c r="B57" s="9" t="n"/>
      <c r="C57" s="9" t="n"/>
      <c r="D57" s="9" t="n"/>
      <c r="E57" s="9" t="n"/>
      <c r="F57" s="6" t="inlineStr">
        <is>
          <t>62-68</t>
        </is>
      </c>
      <c r="G57" s="8" t="n">
        <v>500</v>
      </c>
      <c r="H57" s="6" t="n"/>
      <c r="I57" s="8">
        <f>IF($H57="","",$G57*$H57)</f>
        <v/>
      </c>
    </row>
    <row r="58" ht="40" customHeight="1">
      <c r="A58" s="6" t="n">
        <v>49</v>
      </c>
      <c r="B58" s="7" t="inlineStr"/>
      <c r="C58" s="6" t="inlineStr">
        <is>
          <t>020-030 мишкимячмолочный</t>
        </is>
      </c>
      <c r="D58" s="7" t="inlineStr">
        <is>
          <t>Комплект распашонка+ползунки+шапочка</t>
        </is>
      </c>
      <c r="E58" s="7" t="inlineStr">
        <is>
          <t>Представляем вашему вниманию идеальный комплект нательной одежды для вашего новорожденного мальчика девочки – сочетание удобства, качества и стиля в одном. Этот костюм, включающий распашонку с антицарапками, ползунки и шапку, станет замечательным подарком на выписку из роддома, крещение или любой другой праздник в жизни вашего малыша. Изготовленный из мягкого трикотажного материала, который деликатно заботится о теле вашего ребенка, не вызывая раздражения и аллергии.
Каждая часть костюмчика – это сочетание практичности и красоты. Распашонка с длинными рукавами и защитой от царапок (антицарапка) обеспечивает тепло и комфорт в прохладные весенние и осенние дни, а также в прохладное лето. Ползунки с мягкой резинкой не стесняют движений ножек вашего малыша, а шапочка  добавит милоты в образ. Шов наружу предотвращает натирание нежной кожи младенца, а кнопки на распашонке облегчают одевание.Дизайн комплекта с изображением или другим рисунком делает его не только красивым, но и модным. Этот наряд прекрасно подойдет как для домашнего использования, так и для фотосессий в первые дни жизни ребенка. 
Костюмчик доступен в различных размерах, что позволяет выбрать идеальный вариант для вашего новорожденного.Выбор этого комплекта – это решение мамы, заботящейся о комфорте и стиле своего малыша с первых дней его жизни. Подходит для стирки в машине, что делает его практичным вариантом для ежедневного использования. Сделайте вашему маленькому чуду приятный и дорогой подарок, который будет радовать его каждый день.</t>
        </is>
      </c>
      <c r="F58" s="6" t="inlineStr">
        <is>
          <t>56-62</t>
        </is>
      </c>
      <c r="G58" s="8" t="n">
        <v>890</v>
      </c>
      <c r="H58" s="6" t="n"/>
      <c r="I58" s="8">
        <f>IF($H58="","",$G58*$H58)</f>
        <v/>
      </c>
    </row>
    <row r="59" ht="40" customHeight="1">
      <c r="A59" s="9" t="n"/>
      <c r="B59" s="9" t="n"/>
      <c r="C59" s="9" t="n"/>
      <c r="D59" s="9" t="n"/>
      <c r="E59" s="9" t="n"/>
      <c r="F59" s="6" t="inlineStr">
        <is>
          <t>62-68</t>
        </is>
      </c>
      <c r="G59" s="8" t="n">
        <v>890</v>
      </c>
      <c r="H59" s="6" t="n"/>
      <c r="I59" s="8">
        <f>IF($H59="","",$G59*$H59)</f>
        <v/>
      </c>
    </row>
    <row r="60" ht="40" customHeight="1">
      <c r="A60" s="6" t="n">
        <v>51</v>
      </c>
      <c r="B60" s="7" t="inlineStr"/>
      <c r="C60" s="6" t="inlineStr">
        <is>
          <t>020-030 прф/серый</t>
        </is>
      </c>
      <c r="D60" s="7" t="inlineStr">
        <is>
          <t>Комплект распашонка+ползунки+шапочка</t>
        </is>
      </c>
      <c r="E60" s="7" t="inlineStr">
        <is>
          <t>• 100% натуральный хлопок: Мы используем только высококачественные природные материалы. Ткань отлично пропускает воздух, позволяя коже дышать, не вызывает раздражений и аллергии.
• Продуманный крой: Кофточка на запах легко надевается, что особенно важно при частых переодеваниях новорожденных. Ползунки имеют мягкую резинку, которая не сдавливает животик, а шапочка бережно защищает голову и ушки малыша.
• Мягкость и износостойкость: Материал очень приятный на ощупь, сохраняет форму и мягкость даже после многочисленных стирок.
• Универсальность: Нейтральный серый цвет прекрасно подходит как мальчикам, так и девочкам.
Рекомендации по уходу:
Рекомендуется деликатная стирка при температуре до 40°C с использованием детских средств для стирки. Это поможет сохранить нежность ткани на долгое время.</t>
        </is>
      </c>
      <c r="F60" s="6" t="inlineStr">
        <is>
          <t>56</t>
        </is>
      </c>
      <c r="G60" s="8" t="n">
        <v>890</v>
      </c>
      <c r="H60" s="6" t="n"/>
      <c r="I60" s="8">
        <f>IF($H60="","",$G60*$H60)</f>
        <v/>
      </c>
    </row>
    <row r="61" ht="40" customHeight="1">
      <c r="A61" s="9" t="n"/>
      <c r="B61" s="9" t="n"/>
      <c r="C61" s="9" t="n"/>
      <c r="D61" s="9" t="n"/>
      <c r="E61" s="9" t="n"/>
      <c r="F61" s="6" t="inlineStr">
        <is>
          <t>62</t>
        </is>
      </c>
      <c r="G61" s="8" t="n">
        <v>890</v>
      </c>
      <c r="H61" s="6" t="n"/>
      <c r="I61" s="8">
        <f>IF($H61="","",$G61*$H61)</f>
        <v/>
      </c>
    </row>
    <row r="62" ht="40" customHeight="1">
      <c r="A62" s="6" t="n">
        <v>53</v>
      </c>
      <c r="B62" s="7" t="inlineStr"/>
      <c r="C62" s="6" t="inlineStr">
        <is>
          <t>018-031 коричневый</t>
        </is>
      </c>
      <c r="D62" s="7" t="inlineStr">
        <is>
          <t>Костюм жилет с брюками</t>
        </is>
      </c>
      <c r="E62" s="7" t="inlineStr">
        <is>
          <t>Стильный и уютный костюм для малыша, состоящий из удобного жилета и брючек. Модель выполнена из 100% натурального хлопка (футер с начесом), что обеспечивает максимальный комфорт и тепло. Идеальный выбор для повседневной носки, прогулок и фотосессий. Мягкий материал приятен к телу, не вызывает раздражений, а удобный крой не сковывает движения ребенка. Стильный оттенок и лаконичный дизайн делают этот костюм отличным подарком для новорожденных</t>
        </is>
      </c>
      <c r="F62" s="6" t="inlineStr">
        <is>
          <t>62</t>
        </is>
      </c>
      <c r="G62" s="8" t="n">
        <v>550</v>
      </c>
      <c r="H62" s="6" t="n"/>
      <c r="I62" s="8">
        <f>IF($H62="","",$G62*$H62)</f>
        <v/>
      </c>
    </row>
    <row r="63" ht="40" customHeight="1">
      <c r="A63" s="10" t="n"/>
      <c r="B63" s="10" t="n"/>
      <c r="C63" s="10" t="n"/>
      <c r="D63" s="10" t="n"/>
      <c r="E63" s="10" t="n"/>
      <c r="F63" s="6" t="inlineStr">
        <is>
          <t>68</t>
        </is>
      </c>
      <c r="G63" s="8" t="n">
        <v>550</v>
      </c>
      <c r="H63" s="6" t="n"/>
      <c r="I63" s="8">
        <f>IF($H63="","",$G63*$H63)</f>
        <v/>
      </c>
    </row>
    <row r="64" ht="40" customHeight="1">
      <c r="A64" s="10" t="n"/>
      <c r="B64" s="10" t="n"/>
      <c r="C64" s="10" t="n"/>
      <c r="D64" s="10" t="n"/>
      <c r="E64" s="10" t="n"/>
      <c r="F64" s="6" t="inlineStr">
        <is>
          <t>74</t>
        </is>
      </c>
      <c r="G64" s="8" t="n">
        <v>550</v>
      </c>
      <c r="H64" s="6" t="n"/>
      <c r="I64" s="8">
        <f>IF($H64="","",$G64*$H64)</f>
        <v/>
      </c>
    </row>
    <row r="65" ht="40" customHeight="1">
      <c r="A65" s="9" t="n"/>
      <c r="B65" s="9" t="n"/>
      <c r="C65" s="9" t="n"/>
      <c r="D65" s="9" t="n"/>
      <c r="E65" s="9" t="n"/>
      <c r="F65" s="6" t="inlineStr">
        <is>
          <t>80</t>
        </is>
      </c>
      <c r="G65" s="8" t="n">
        <v>550</v>
      </c>
      <c r="H65" s="6" t="n"/>
      <c r="I65" s="8">
        <f>IF($H65="","",$G65*$H65)</f>
        <v/>
      </c>
    </row>
    <row r="66" ht="40" customHeight="1">
      <c r="A66" s="6" t="n">
        <v>57</v>
      </c>
      <c r="B66" s="7" t="inlineStr"/>
      <c r="C66" s="6" t="inlineStr">
        <is>
          <t>018-031 серый</t>
        </is>
      </c>
      <c r="D66" s="7" t="inlineStr">
        <is>
          <t>Костюм жилет с брюками</t>
        </is>
      </c>
      <c r="E66" s="7" t="inlineStr">
        <is>
          <t>Стильный и уютный костюм для малыша, состоящий из удобного жилета и брючек. Модель выполнена из 100% натурального хлопка (футер с начесом), что обеспечивает максимальный комфорт и тепло. Идеальный выбор для повседневной носки, прогулок и фотосессий. Мягкий материал приятен к телу, не вызывает раздражений, а удобный крой не сковывает движения ребенка. Стильный оттенок и лаконичный дизайн делают этот костюм отличным подарком для новорожденных</t>
        </is>
      </c>
      <c r="F66" s="6" t="inlineStr">
        <is>
          <t>62-68</t>
        </is>
      </c>
      <c r="G66" s="8" t="n">
        <v>500</v>
      </c>
      <c r="H66" s="6" t="n"/>
      <c r="I66" s="8">
        <f>IF($H66="","",$G66*$H66)</f>
        <v/>
      </c>
    </row>
    <row r="67" ht="40" customHeight="1">
      <c r="A67" s="10" t="n"/>
      <c r="B67" s="10" t="n"/>
      <c r="C67" s="10" t="n"/>
      <c r="D67" s="10" t="n"/>
      <c r="E67" s="10" t="n"/>
      <c r="F67" s="6" t="inlineStr">
        <is>
          <t>68-74</t>
        </is>
      </c>
      <c r="G67" s="8" t="n">
        <v>500</v>
      </c>
      <c r="H67" s="6" t="n"/>
      <c r="I67" s="8">
        <f>IF($H67="","",$G67*$H67)</f>
        <v/>
      </c>
    </row>
    <row r="68" ht="40" customHeight="1">
      <c r="A68" s="10" t="n"/>
      <c r="B68" s="10" t="n"/>
      <c r="C68" s="10" t="n"/>
      <c r="D68" s="10" t="n"/>
      <c r="E68" s="10" t="n"/>
      <c r="F68" s="6" t="inlineStr">
        <is>
          <t>74-80</t>
        </is>
      </c>
      <c r="G68" s="8" t="n">
        <v>500</v>
      </c>
      <c r="H68" s="6" t="n"/>
      <c r="I68" s="8">
        <f>IF($H68="","",$G68*$H68)</f>
        <v/>
      </c>
    </row>
    <row r="69" ht="40" customHeight="1">
      <c r="A69" s="9" t="n"/>
      <c r="B69" s="9" t="n"/>
      <c r="C69" s="9" t="n"/>
      <c r="D69" s="9" t="n"/>
      <c r="E69" s="9" t="n"/>
      <c r="F69" s="6" t="inlineStr">
        <is>
          <t>80-86</t>
        </is>
      </c>
      <c r="G69" s="8" t="n">
        <v>500</v>
      </c>
      <c r="H69" s="6" t="n"/>
      <c r="I69" s="8">
        <f>IF($H69="","",$G69*$H69)</f>
        <v/>
      </c>
    </row>
    <row r="70" ht="40" customHeight="1">
      <c r="A70" s="6" t="n">
        <v>61</v>
      </c>
      <c r="B70" s="7" t="inlineStr"/>
      <c r="C70" s="6" t="inlineStr">
        <is>
          <t>018-028 синий</t>
        </is>
      </c>
      <c r="D70" s="7" t="inlineStr">
        <is>
          <t>Костюм кофточка с брючками</t>
        </is>
      </c>
      <c r="E70" s="7" t="inlineStr">
        <is>
          <t>• Натуральный состав: 100% хлопок обеспечивает гипоаллергенность и мягкость, что особенно важно для чувствительной кожи новорожденных и детей постарше.
• Утепленный материал: Футер с начесом отлично сохраняет тепло, поэтому костюм идеально подходит для прохладной погоды, прогулок в коляске или как дополнительный слой одежды.
• Продуманный крой: Свободная посадка не стесняет движений — малышу будет удобно активно двигаться, ползать или сладко спать.
• Удобство для родителей: Качественные кнопки позволяют быстро и легко переодеть ребенка.
• Универсальность: Нейтральный темно-синий цвет подойдет как мальчикам, так и девочкам.
Комплектация:
В набор входит кофточка с длинным рукавом и удобные брюки на мягкой резинке.</t>
        </is>
      </c>
      <c r="F70" s="6" t="inlineStr">
        <is>
          <t>68</t>
        </is>
      </c>
      <c r="G70" s="8" t="n">
        <v>890</v>
      </c>
      <c r="H70" s="6" t="n"/>
      <c r="I70" s="8">
        <f>IF($H70="","",$G70*$H70)</f>
        <v/>
      </c>
    </row>
    <row r="71" ht="40" customHeight="1">
      <c r="A71" s="10" t="n"/>
      <c r="B71" s="10" t="n"/>
      <c r="C71" s="10" t="n"/>
      <c r="D71" s="10" t="n"/>
      <c r="E71" s="10" t="n"/>
      <c r="F71" s="6" t="inlineStr">
        <is>
          <t>74</t>
        </is>
      </c>
      <c r="G71" s="8" t="n">
        <v>890</v>
      </c>
      <c r="H71" s="6" t="n"/>
      <c r="I71" s="8">
        <f>IF($H71="","",$G71*$H71)</f>
        <v/>
      </c>
    </row>
    <row r="72" ht="40" customHeight="1">
      <c r="A72" s="10" t="n"/>
      <c r="B72" s="10" t="n"/>
      <c r="C72" s="10" t="n"/>
      <c r="D72" s="10" t="n"/>
      <c r="E72" s="10" t="n"/>
      <c r="F72" s="6" t="inlineStr">
        <is>
          <t>80</t>
        </is>
      </c>
      <c r="G72" s="8" t="n">
        <v>890</v>
      </c>
      <c r="H72" s="6" t="n"/>
      <c r="I72" s="8">
        <f>IF($H72="","",$G72*$H72)</f>
        <v/>
      </c>
    </row>
    <row r="73" ht="40" customHeight="1">
      <c r="A73" s="9" t="n"/>
      <c r="B73" s="9" t="n"/>
      <c r="C73" s="9" t="n"/>
      <c r="D73" s="9" t="n"/>
      <c r="E73" s="9" t="n"/>
      <c r="F73" s="6" t="inlineStr">
        <is>
          <t>86</t>
        </is>
      </c>
      <c r="G73" s="8" t="n">
        <v>890</v>
      </c>
      <c r="H73" s="6" t="n"/>
      <c r="I73" s="8">
        <f>IF($H73="","",$G73*$H73)</f>
        <v/>
      </c>
    </row>
    <row r="74" ht="40" customHeight="1">
      <c r="A74" s="6" t="n">
        <v>65</v>
      </c>
      <c r="B74" s="7" t="inlineStr"/>
      <c r="C74" s="6" t="inlineStr">
        <is>
          <t>018-028 серый</t>
        </is>
      </c>
      <c r="D74" s="7" t="inlineStr">
        <is>
          <t>Костюм кофточка с брючками</t>
        </is>
      </c>
      <c r="E74" s="7" t="inlineStr">
        <is>
          <t>• Натуральный состав: 100% хлопок обеспечивает гипоаллергенность и мягкость, что особенно важно для чувствительной кожи новорожденных и детей постарше.
• Утепленный материал: Футер с начесом отлично сохраняет тепло, поэтому костюм идеально подходит для прохладной погоды, прогулок в коляске или как дополнительный слой одежды.
• Продуманный крой: Свободная посадка не стесняет движений — малышу будет удобно активно двигаться, ползать или сладко спать.
• Удобство для родителей: Качественные кнопки позволяют быстро и легко переодеть ребенка.
• Универсальность: Нейтральный серый цвет подойдет как мальчикам, так и девочкам.
Комплектация:
В набор входит кофточка с длинным рукавом и удобные брюки на мягкой резинке.</t>
        </is>
      </c>
      <c r="F74" s="6" t="inlineStr">
        <is>
          <t>62</t>
        </is>
      </c>
      <c r="G74" s="8" t="n">
        <v>890</v>
      </c>
      <c r="H74" s="6" t="n"/>
      <c r="I74" s="8">
        <f>IF($H74="","",$G74*$H74)</f>
        <v/>
      </c>
    </row>
    <row r="75" ht="40" customHeight="1">
      <c r="A75" s="10" t="n"/>
      <c r="B75" s="10" t="n"/>
      <c r="C75" s="10" t="n"/>
      <c r="D75" s="10" t="n"/>
      <c r="E75" s="10" t="n"/>
      <c r="F75" s="6" t="inlineStr">
        <is>
          <t>68</t>
        </is>
      </c>
      <c r="G75" s="8" t="n">
        <v>890</v>
      </c>
      <c r="H75" s="6" t="n"/>
      <c r="I75" s="8">
        <f>IF($H75="","",$G75*$H75)</f>
        <v/>
      </c>
    </row>
    <row r="76" ht="40" customHeight="1">
      <c r="A76" s="10" t="n"/>
      <c r="B76" s="10" t="n"/>
      <c r="C76" s="10" t="n"/>
      <c r="D76" s="10" t="n"/>
      <c r="E76" s="10" t="n"/>
      <c r="F76" s="6" t="inlineStr">
        <is>
          <t>74</t>
        </is>
      </c>
      <c r="G76" s="8" t="n">
        <v>890</v>
      </c>
      <c r="H76" s="6" t="n"/>
      <c r="I76" s="8">
        <f>IF($H76="","",$G76*$H76)</f>
        <v/>
      </c>
    </row>
    <row r="77" ht="40" customHeight="1">
      <c r="A77" s="10" t="n"/>
      <c r="B77" s="10" t="n"/>
      <c r="C77" s="10" t="n"/>
      <c r="D77" s="10" t="n"/>
      <c r="E77" s="10" t="n"/>
      <c r="F77" s="6" t="inlineStr">
        <is>
          <t>80</t>
        </is>
      </c>
      <c r="G77" s="8" t="n">
        <v>890</v>
      </c>
      <c r="H77" s="6" t="n"/>
      <c r="I77" s="8">
        <f>IF($H77="","",$G77*$H77)</f>
        <v/>
      </c>
    </row>
    <row r="78" ht="40" customHeight="1">
      <c r="A78" s="9" t="n"/>
      <c r="B78" s="9" t="n"/>
      <c r="C78" s="9" t="n"/>
      <c r="D78" s="9" t="n"/>
      <c r="E78" s="9" t="n"/>
      <c r="F78" s="6" t="inlineStr">
        <is>
          <t>86</t>
        </is>
      </c>
      <c r="G78" s="8" t="n">
        <v>890</v>
      </c>
      <c r="H78" s="6" t="n"/>
      <c r="I78" s="8">
        <f>IF($H78="","",$G78*$H78)</f>
        <v/>
      </c>
    </row>
    <row r="79" ht="40" customHeight="1">
      <c r="A79" s="6" t="n">
        <v>70</v>
      </c>
      <c r="B79" s="7" t="inlineStr"/>
      <c r="C79" s="6" t="inlineStr">
        <is>
          <t>020-057 бейсер/гномик</t>
        </is>
      </c>
      <c r="D79" s="7" t="inlineStr">
        <is>
          <t>Костюм лонгслив с брючками</t>
        </is>
      </c>
      <c r="E79" s="7" t="inlineStr">
        <is>
          <t>Очаровательные гномики создадут праздничное настроение и подарят улыбки всей семье.Мы знаем, как важна нежность для чувствительной кожи малыша. Мягкий и приятный к телу материал обеспечивает комфорт на весь день и крепкий сон ночью.
Продуманный крой позволяет легко и быстро переодеть ребенка, не доставляя ему беспокойства.
Идеально для фото: В таком наряде ваш малыш станет главным украшением любой праздничной фотографии. 
Особенности модели:
• Материал: качественный, дышащий трикотаж.
• Дизайн: яркие, стойкие принты, которые выдержат множество стирок.
• Сезон: универсален для прохладной домашней атмосферы и зимних праздников.
Как ухаживать:
Рекомендуется бережная стирка при температуре 30-40 градусов, чтобы сохранить яркость красок и мягкость ткани.
Создайте теплые воспоминания вместе с нами!</t>
        </is>
      </c>
      <c r="F79" s="6" t="inlineStr">
        <is>
          <t>62</t>
        </is>
      </c>
      <c r="G79" s="8" t="n">
        <v>500</v>
      </c>
      <c r="H79" s="6" t="n"/>
      <c r="I79" s="8">
        <f>IF($H79="","",$G79*$H79)</f>
        <v/>
      </c>
    </row>
    <row r="80" ht="40" customHeight="1">
      <c r="A80" s="10" t="n"/>
      <c r="B80" s="10" t="n"/>
      <c r="C80" s="10" t="n"/>
      <c r="D80" s="10" t="n"/>
      <c r="E80" s="10" t="n"/>
      <c r="F80" s="6" t="inlineStr">
        <is>
          <t>68</t>
        </is>
      </c>
      <c r="G80" s="8" t="n">
        <v>500</v>
      </c>
      <c r="H80" s="6" t="n"/>
      <c r="I80" s="8">
        <f>IF($H80="","",$G80*$H80)</f>
        <v/>
      </c>
    </row>
    <row r="81" ht="40" customHeight="1">
      <c r="A81" s="10" t="n"/>
      <c r="B81" s="10" t="n"/>
      <c r="C81" s="10" t="n"/>
      <c r="D81" s="10" t="n"/>
      <c r="E81" s="10" t="n"/>
      <c r="F81" s="6" t="inlineStr">
        <is>
          <t>74</t>
        </is>
      </c>
      <c r="G81" s="8" t="n">
        <v>500</v>
      </c>
      <c r="H81" s="6" t="n"/>
      <c r="I81" s="8">
        <f>IF($H81="","",$G81*$H81)</f>
        <v/>
      </c>
    </row>
    <row r="82" ht="40" customHeight="1">
      <c r="A82" s="9" t="n"/>
      <c r="B82" s="9" t="n"/>
      <c r="C82" s="9" t="n"/>
      <c r="D82" s="9" t="n"/>
      <c r="E82" s="9" t="n"/>
      <c r="F82" s="6" t="inlineStr">
        <is>
          <t>80</t>
        </is>
      </c>
      <c r="G82" s="8" t="n">
        <v>500</v>
      </c>
      <c r="H82" s="6" t="n"/>
      <c r="I82" s="8">
        <f>IF($H82="","",$G82*$H82)</f>
        <v/>
      </c>
    </row>
    <row r="83" ht="40" customHeight="1">
      <c r="A83" s="6" t="n">
        <v>74</v>
      </c>
      <c r="B83" s="7" t="inlineStr"/>
      <c r="C83" s="6" t="inlineStr">
        <is>
          <t>018-030 серый</t>
        </is>
      </c>
      <c r="D83" s="7" t="inlineStr">
        <is>
          <t>Костюм свитшот с брюками</t>
        </is>
      </c>
      <c r="E83" s="7" t="inlineStr">
        <is>
          <t>Уютный детский костюм-двойка: лонгслив и брючки. Выполнен из натурального хлопка (100%) с мягким начесом внутри. Идеальный вариант для прогулок, дома или в качестве поддевы в холодное время года. Мягкий, теплый и гипоаллергенный комплект обеспечит комфорт вашему малышу в течение всего дня</t>
        </is>
      </c>
      <c r="F83" s="6" t="inlineStr">
        <is>
          <t>68</t>
        </is>
      </c>
      <c r="G83" s="8" t="n">
        <v>700</v>
      </c>
      <c r="H83" s="6" t="n"/>
      <c r="I83" s="8">
        <f>IF($H83="","",$G83*$H83)</f>
        <v/>
      </c>
    </row>
    <row r="84" ht="40" customHeight="1">
      <c r="A84" s="10" t="n"/>
      <c r="B84" s="10" t="n"/>
      <c r="C84" s="10" t="n"/>
      <c r="D84" s="10" t="n"/>
      <c r="E84" s="10" t="n"/>
      <c r="F84" s="6" t="inlineStr">
        <is>
          <t>74</t>
        </is>
      </c>
      <c r="G84" s="8" t="n">
        <v>700</v>
      </c>
      <c r="H84" s="6" t="n"/>
      <c r="I84" s="8">
        <f>IF($H84="","",$G84*$H84)</f>
        <v/>
      </c>
    </row>
    <row r="85" ht="40" customHeight="1">
      <c r="A85" s="10" t="n"/>
      <c r="B85" s="10" t="n"/>
      <c r="C85" s="10" t="n"/>
      <c r="D85" s="10" t="n"/>
      <c r="E85" s="10" t="n"/>
      <c r="F85" s="6" t="inlineStr">
        <is>
          <t>80</t>
        </is>
      </c>
      <c r="G85" s="8" t="n">
        <v>700</v>
      </c>
      <c r="H85" s="6" t="n"/>
      <c r="I85" s="8">
        <f>IF($H85="","",$G85*$H85)</f>
        <v/>
      </c>
    </row>
    <row r="86" ht="40" customHeight="1">
      <c r="A86" s="9" t="n"/>
      <c r="B86" s="9" t="n"/>
      <c r="C86" s="9" t="n"/>
      <c r="D86" s="9" t="n"/>
      <c r="E86" s="9" t="n"/>
      <c r="F86" s="6" t="inlineStr">
        <is>
          <t>86</t>
        </is>
      </c>
      <c r="G86" s="8" t="n">
        <v>700</v>
      </c>
      <c r="H86" s="6" t="n"/>
      <c r="I86" s="8">
        <f>IF($H86="","",$G86*$H86)</f>
        <v/>
      </c>
    </row>
    <row r="87" ht="40" customHeight="1">
      <c r="A87" s="6" t="n">
        <v>78</v>
      </c>
      <c r="B87" s="7" t="inlineStr"/>
      <c r="C87" s="6" t="inlineStr">
        <is>
          <t>020-057 мишкиголовы</t>
        </is>
      </c>
      <c r="D87" s="7" t="inlineStr">
        <is>
          <t>Костюм футболка с брюками</t>
        </is>
      </c>
      <c r="E87" s="7" t="inlineStr">
        <is>
          <t>• Натуральный состав: Выполнен из 100% хлопка. Ткань гипоаллергенна, безопасна для чувствительной кожи ребенка и не вызывает раздражений.
• Комфорт и легкость: Материал отлично пропускает воздух, позволяя коже «дышать», что особенно важно для активных малышей.
• Мягкость: Ткань невероятно нежная и приятная на ощупь, обеспечивая уют на протяжении всего дня.
• Практичность: Удобный крой не сковывает движений ребенка, позволяя ему свободно изучать мир.
Этот комплект станет отличным подарком на выписку, смотрины или любой другой праздник для новорожденного. Легкий уход и сохранение формы даже после многочисленных стирок делают этот костюм незаменимым элементом гардероба вашего ребенка.
Рекомендация по уходу: стирка при температуре не выше 30 градусов, деликатный режим.</t>
        </is>
      </c>
      <c r="F87" s="6" t="inlineStr">
        <is>
          <t>62</t>
        </is>
      </c>
      <c r="G87" s="8" t="n">
        <v>350</v>
      </c>
      <c r="H87" s="6" t="n"/>
      <c r="I87" s="8">
        <f>IF($H87="","",$G87*$H87)</f>
        <v/>
      </c>
    </row>
    <row r="88" ht="40" customHeight="1">
      <c r="A88" s="10" t="n"/>
      <c r="B88" s="10" t="n"/>
      <c r="C88" s="10" t="n"/>
      <c r="D88" s="10" t="n"/>
      <c r="E88" s="10" t="n"/>
      <c r="F88" s="6" t="inlineStr">
        <is>
          <t>68</t>
        </is>
      </c>
      <c r="G88" s="8" t="n">
        <v>350</v>
      </c>
      <c r="H88" s="6" t="n"/>
      <c r="I88" s="8">
        <f>IF($H88="","",$G88*$H88)</f>
        <v/>
      </c>
    </row>
    <row r="89" ht="40" customHeight="1">
      <c r="A89" s="10" t="n"/>
      <c r="B89" s="10" t="n"/>
      <c r="C89" s="10" t="n"/>
      <c r="D89" s="10" t="n"/>
      <c r="E89" s="10" t="n"/>
      <c r="F89" s="6" t="inlineStr">
        <is>
          <t>74</t>
        </is>
      </c>
      <c r="G89" s="8" t="n">
        <v>350</v>
      </c>
      <c r="H89" s="6" t="n"/>
      <c r="I89" s="8">
        <f>IF($H89="","",$G89*$H89)</f>
        <v/>
      </c>
    </row>
    <row r="90" ht="40" customHeight="1">
      <c r="A90" s="9" t="n"/>
      <c r="B90" s="9" t="n"/>
      <c r="C90" s="9" t="n"/>
      <c r="D90" s="9" t="n"/>
      <c r="E90" s="9" t="n"/>
      <c r="F90" s="6" t="inlineStr">
        <is>
          <t>80</t>
        </is>
      </c>
      <c r="G90" s="8" t="n">
        <v>350</v>
      </c>
      <c r="H90" s="6" t="n"/>
      <c r="I90" s="8">
        <f>IF($H90="","",$G90*$H90)</f>
        <v/>
      </c>
    </row>
    <row r="91" ht="40" customHeight="1">
      <c r="A91" s="6" t="n">
        <v>82</v>
      </c>
      <c r="B91" s="7" t="inlineStr"/>
      <c r="C91" s="6" t="inlineStr">
        <is>
          <t>018-023 серый</t>
        </is>
      </c>
      <c r="D91" s="7" t="inlineStr">
        <is>
          <t>Лонгслив серый футер</t>
        </is>
      </c>
      <c r="E91" s="7" t="inlineStr">
        <is>
          <t>Детский лонгслив из 100% хлопка с мягким начесом — идеальный выбор для комфорта вашего ребенка.
Уютная и стильная базовая вещь на каждый день. Благодаря натуральному составу и мягкому внутреннему слою, лонгслив дарит тепло и позволяет коже дышать. Универсальный крой отлично сочетается с любыми брюками или джинсами, создавая безупречный повседневный образ. Подарите ребенку заботу и комфорт в каждом движении</t>
        </is>
      </c>
      <c r="F91" s="6" t="inlineStr">
        <is>
          <t>86</t>
        </is>
      </c>
      <c r="G91" s="8" t="n">
        <v>750</v>
      </c>
      <c r="H91" s="6" t="n"/>
      <c r="I91" s="8">
        <f>IF($H91="","",$G91*$H91)</f>
        <v/>
      </c>
    </row>
    <row r="92" ht="40" customHeight="1">
      <c r="A92" s="10" t="n"/>
      <c r="B92" s="10" t="n"/>
      <c r="C92" s="10" t="n"/>
      <c r="D92" s="10" t="n"/>
      <c r="E92" s="10" t="n"/>
      <c r="F92" s="6" t="inlineStr">
        <is>
          <t>92</t>
        </is>
      </c>
      <c r="G92" s="8" t="n">
        <v>750</v>
      </c>
      <c r="H92" s="6" t="n"/>
      <c r="I92" s="8">
        <f>IF($H92="","",$G92*$H92)</f>
        <v/>
      </c>
    </row>
    <row r="93" ht="40" customHeight="1">
      <c r="A93" s="9" t="n"/>
      <c r="B93" s="9" t="n"/>
      <c r="C93" s="9" t="n"/>
      <c r="D93" s="9" t="n"/>
      <c r="E93" s="9" t="n"/>
      <c r="F93" s="6" t="inlineStr">
        <is>
          <t>98</t>
        </is>
      </c>
      <c r="G93" s="8" t="n">
        <v>750</v>
      </c>
      <c r="H93" s="6" t="n"/>
      <c r="I93" s="8">
        <f>IF($H93="","",$G93*$H93)</f>
        <v/>
      </c>
    </row>
    <row r="94" ht="40" customHeight="1">
      <c r="A94" s="6" t="n">
        <v>85</v>
      </c>
      <c r="B94" s="7" t="inlineStr"/>
      <c r="C94" s="6" t="inlineStr">
        <is>
          <t>н020-024 звбелый</t>
        </is>
      </c>
      <c r="D94" s="7" t="inlineStr">
        <is>
          <t>Майка комплект 2шт</t>
        </is>
      </c>
      <c r="E94" s="7" t="inlineStr">
        <is>
          <t>Комплект из двух маек ОЛИМПИЯ61 станет отличным выбором для комфорта и практичности вашего ребенка. Изготовленные из 100% хлопка , майки приятны к телу, мягкие и удобные. Широкие бретели обеспечивают удобную посадку, а яркие рисунки добавят настроения. Этот комплект подойдет как для повседневной носки, так и для занятий спортом или игр в саду.  Благодаря простому уходу (стирка при температуре не более 30°C) майки легко поддерживать в идеальном состоянии.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94" s="6" t="inlineStr">
        <is>
          <t>80</t>
        </is>
      </c>
      <c r="G94" s="8" t="n">
        <v>460</v>
      </c>
      <c r="H94" s="6" t="n"/>
      <c r="I94" s="8">
        <f>IF($H94="","",$G94*$H94)</f>
        <v/>
      </c>
    </row>
    <row r="95" ht="40" customHeight="1">
      <c r="A95" s="10" t="n"/>
      <c r="B95" s="10" t="n"/>
      <c r="C95" s="10" t="n"/>
      <c r="D95" s="10" t="n"/>
      <c r="E95" s="10" t="n"/>
      <c r="F95" s="6" t="inlineStr">
        <is>
          <t>86</t>
        </is>
      </c>
      <c r="G95" s="8" t="n">
        <v>460</v>
      </c>
      <c r="H95" s="6" t="n"/>
      <c r="I95" s="8">
        <f>IF($H95="","",$G95*$H95)</f>
        <v/>
      </c>
    </row>
    <row r="96" ht="40" customHeight="1">
      <c r="A96" s="10" t="n"/>
      <c r="B96" s="10" t="n"/>
      <c r="C96" s="10" t="n"/>
      <c r="D96" s="10" t="n"/>
      <c r="E96" s="10" t="n"/>
      <c r="F96" s="6" t="inlineStr">
        <is>
          <t>92</t>
        </is>
      </c>
      <c r="G96" s="8" t="n">
        <v>460</v>
      </c>
      <c r="H96" s="6" t="n"/>
      <c r="I96" s="8">
        <f>IF($H96="","",$G96*$H96)</f>
        <v/>
      </c>
    </row>
    <row r="97" ht="40" customHeight="1">
      <c r="A97" s="9" t="n"/>
      <c r="B97" s="9" t="n"/>
      <c r="C97" s="9" t="n"/>
      <c r="D97" s="9" t="n"/>
      <c r="E97" s="9" t="n"/>
      <c r="F97" s="6" t="inlineStr">
        <is>
          <t>98</t>
        </is>
      </c>
      <c r="G97" s="8" t="n">
        <v>460</v>
      </c>
      <c r="H97" s="6" t="n"/>
      <c r="I97" s="8">
        <f>IF($H97="","",$G97*$H97)</f>
        <v/>
      </c>
    </row>
    <row r="98" ht="40" customHeight="1">
      <c r="A98" s="6" t="n">
        <v>89</v>
      </c>
      <c r="B98" s="7" t="inlineStr"/>
      <c r="C98" s="6" t="inlineStr">
        <is>
          <t>020-024 белый</t>
        </is>
      </c>
      <c r="D98" s="7" t="inlineStr">
        <is>
          <t>Майка комплект 2шт</t>
        </is>
      </c>
      <c r="E98" s="7" t="inlineStr">
        <is>
          <t>• Натуральный состав: Мы заботимся о нежной детской коже, поэтому используем только 100% натуральный хлопок. Материал отлично дышит, не вызывает раздражений и идеально подходит даже для самых чувствительных малышей.
• Практичный набор: В комплекте сразу 2 штуки — это выгодно и удобно. У вас всегда будет под рукой чистая сменная майка.
• Идеальная посадка: Крой майки продуман до мелочей: она не сковывает движения ребенка, позволяя ему активно играть, бегать и познавать мир.
• Износостойкость: Ткань устойчива к частым стиркам, сохраняет форму и мягкость даже после множества циклов ухода.</t>
        </is>
      </c>
      <c r="F98" s="6" t="inlineStr">
        <is>
          <t>104</t>
        </is>
      </c>
      <c r="G98" s="8" t="n">
        <v>420</v>
      </c>
      <c r="H98" s="6" t="n"/>
      <c r="I98" s="8">
        <f>IF($H98="","",$G98*$H98)</f>
        <v/>
      </c>
    </row>
    <row r="99" ht="40" customHeight="1">
      <c r="A99" s="10" t="n"/>
      <c r="B99" s="10" t="n"/>
      <c r="C99" s="10" t="n"/>
      <c r="D99" s="10" t="n"/>
      <c r="E99" s="10" t="n"/>
      <c r="F99" s="6" t="inlineStr">
        <is>
          <t>110</t>
        </is>
      </c>
      <c r="G99" s="8" t="n">
        <v>420</v>
      </c>
      <c r="H99" s="6" t="n"/>
      <c r="I99" s="8">
        <f>IF($H99="","",$G99*$H99)</f>
        <v/>
      </c>
    </row>
    <row r="100" ht="40" customHeight="1">
      <c r="A100" s="10" t="n"/>
      <c r="B100" s="10" t="n"/>
      <c r="C100" s="10" t="n"/>
      <c r="D100" s="10" t="n"/>
      <c r="E100" s="10" t="n"/>
      <c r="F100" s="6" t="inlineStr">
        <is>
          <t>86</t>
        </is>
      </c>
      <c r="G100" s="8" t="n">
        <v>420</v>
      </c>
      <c r="H100" s="6" t="n"/>
      <c r="I100" s="8">
        <f>IF($H100="","",$G100*$H100)</f>
        <v/>
      </c>
    </row>
    <row r="101" ht="40" customHeight="1">
      <c r="A101" s="10" t="n"/>
      <c r="B101" s="10" t="n"/>
      <c r="C101" s="10" t="n"/>
      <c r="D101" s="10" t="n"/>
      <c r="E101" s="10" t="n"/>
      <c r="F101" s="6" t="inlineStr">
        <is>
          <t>92</t>
        </is>
      </c>
      <c r="G101" s="8" t="n">
        <v>420</v>
      </c>
      <c r="H101" s="6" t="n"/>
      <c r="I101" s="8">
        <f>IF($H101="","",$G101*$H101)</f>
        <v/>
      </c>
    </row>
    <row r="102" ht="40" customHeight="1">
      <c r="A102" s="9" t="n"/>
      <c r="B102" s="9" t="n"/>
      <c r="C102" s="9" t="n"/>
      <c r="D102" s="9" t="n"/>
      <c r="E102" s="9" t="n"/>
      <c r="F102" s="6" t="inlineStr">
        <is>
          <t>98</t>
        </is>
      </c>
      <c r="G102" s="8" t="n">
        <v>420</v>
      </c>
      <c r="H102" s="6" t="n"/>
      <c r="I102" s="8">
        <f>IF($H102="","",$G102*$H102)</f>
        <v/>
      </c>
    </row>
    <row r="103" ht="40" customHeight="1">
      <c r="A103" s="6" t="n">
        <v>94</v>
      </c>
      <c r="B103" s="7" t="inlineStr"/>
      <c r="C103" s="6" t="inlineStr">
        <is>
          <t>н020-024 мишказайка</t>
        </is>
      </c>
      <c r="D103" s="7" t="inlineStr">
        <is>
          <t>Майка комплект 2шт</t>
        </is>
      </c>
      <c r="E103" s="7" t="inlineStr">
        <is>
          <t>Набор из 2 детских маечек из 100% хлопка — мягкие, дышащие и удобные для повседневной носки и сна. Классический прямой крой, серый кант и нежный принт с милыми зверятами</t>
        </is>
      </c>
      <c r="F103" s="6" t="inlineStr">
        <is>
          <t>74</t>
        </is>
      </c>
      <c r="G103" s="8" t="n">
        <v>460</v>
      </c>
      <c r="H103" s="6" t="n"/>
      <c r="I103" s="8">
        <f>IF($H103="","",$G103*$H103)</f>
        <v/>
      </c>
    </row>
    <row r="104" ht="40" customHeight="1">
      <c r="A104" s="10" t="n"/>
      <c r="B104" s="10" t="n"/>
      <c r="C104" s="10" t="n"/>
      <c r="D104" s="10" t="n"/>
      <c r="E104" s="10" t="n"/>
      <c r="F104" s="6" t="inlineStr">
        <is>
          <t>80</t>
        </is>
      </c>
      <c r="G104" s="8" t="n">
        <v>460</v>
      </c>
      <c r="H104" s="6" t="n"/>
      <c r="I104" s="8">
        <f>IF($H104="","",$G104*$H104)</f>
        <v/>
      </c>
    </row>
    <row r="105" ht="40" customHeight="1">
      <c r="A105" s="10" t="n"/>
      <c r="B105" s="10" t="n"/>
      <c r="C105" s="10" t="n"/>
      <c r="D105" s="10" t="n"/>
      <c r="E105" s="10" t="n"/>
      <c r="F105" s="6" t="inlineStr">
        <is>
          <t>86</t>
        </is>
      </c>
      <c r="G105" s="8" t="n">
        <v>460</v>
      </c>
      <c r="H105" s="6" t="n"/>
      <c r="I105" s="8">
        <f>IF($H105="","",$G105*$H105)</f>
        <v/>
      </c>
    </row>
    <row r="106" ht="40" customHeight="1">
      <c r="A106" s="10" t="n"/>
      <c r="B106" s="10" t="n"/>
      <c r="C106" s="10" t="n"/>
      <c r="D106" s="10" t="n"/>
      <c r="E106" s="10" t="n"/>
      <c r="F106" s="6" t="inlineStr">
        <is>
          <t>92</t>
        </is>
      </c>
      <c r="G106" s="8" t="n">
        <v>460</v>
      </c>
      <c r="H106" s="6" t="n"/>
      <c r="I106" s="8">
        <f>IF($H106="","",$G106*$H106)</f>
        <v/>
      </c>
    </row>
    <row r="107" ht="40" customHeight="1">
      <c r="A107" s="9" t="n"/>
      <c r="B107" s="9" t="n"/>
      <c r="C107" s="9" t="n"/>
      <c r="D107" s="9" t="n"/>
      <c r="E107" s="9" t="n"/>
      <c r="F107" s="6" t="inlineStr">
        <is>
          <t>98</t>
        </is>
      </c>
      <c r="G107" s="8" t="n">
        <v>460</v>
      </c>
      <c r="H107" s="6" t="n"/>
      <c r="I107" s="8">
        <f>IF($H107="","",$G107*$H107)</f>
        <v/>
      </c>
    </row>
    <row r="108" ht="40" customHeight="1">
      <c r="A108" s="6" t="n">
        <v>99</v>
      </c>
      <c r="B108" s="7" t="inlineStr"/>
      <c r="C108" s="6" t="inlineStr">
        <is>
          <t>020-018 пудра</t>
        </is>
      </c>
      <c r="D108" s="7" t="inlineStr">
        <is>
          <t>Майка на тонких лямках 2шт</t>
        </is>
      </c>
      <c r="E108" s="7" t="inlineStr">
        <is>
          <t>Майка детская подойдет для малышей, для подростков, для девочек. В упаковке 2 шт. Отшита из 100% хлопка-интерлок. С удобной посадкой, на узких бретельках, с округлым вырезом горловины. Комплект маек предназначен для использования под одежду и как самостоятельная вещь для детского сада, для школы на уроках физкультуры, для танцев. Подойдут также для повседневного использования, для дома и для занятий спортом. Выполнена из натуральной ткани, что позволяет коже ребенка дышать свободно и не сковывать движения. Высокое качество от нашего бренда, доступные цены и максимум удобства для ребенка. Такие базовые повседневные комплекты для детей надолго сохранят свой первоначальный вид. Они не растягиваются и не садятся даже после многочисленных стирок. В первый раз хлопок рекомендуется стирать при бережной стирке 30 градусов. 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08" s="6" t="inlineStr">
        <is>
          <t>80</t>
        </is>
      </c>
      <c r="G108" s="8" t="n">
        <v>890</v>
      </c>
      <c r="H108" s="6" t="n"/>
      <c r="I108" s="8">
        <f>IF($H108="","",$G108*$H108)</f>
        <v/>
      </c>
    </row>
    <row r="109" ht="40" customHeight="1">
      <c r="A109" s="10" t="n"/>
      <c r="B109" s="10" t="n"/>
      <c r="C109" s="10" t="n"/>
      <c r="D109" s="10" t="n"/>
      <c r="E109" s="10" t="n"/>
      <c r="F109" s="6" t="inlineStr">
        <is>
          <t>86</t>
        </is>
      </c>
      <c r="G109" s="8" t="n">
        <v>890</v>
      </c>
      <c r="H109" s="6" t="n"/>
      <c r="I109" s="8">
        <f>IF($H109="","",$G109*$H109)</f>
        <v/>
      </c>
    </row>
    <row r="110" ht="40" customHeight="1">
      <c r="A110" s="10" t="n"/>
      <c r="B110" s="10" t="n"/>
      <c r="C110" s="10" t="n"/>
      <c r="D110" s="10" t="n"/>
      <c r="E110" s="10" t="n"/>
      <c r="F110" s="6" t="inlineStr">
        <is>
          <t>92</t>
        </is>
      </c>
      <c r="G110" s="8" t="n">
        <v>890</v>
      </c>
      <c r="H110" s="6" t="n"/>
      <c r="I110" s="8">
        <f>IF($H110="","",$G110*$H110)</f>
        <v/>
      </c>
    </row>
    <row r="111" ht="40" customHeight="1">
      <c r="A111" s="9" t="n"/>
      <c r="B111" s="9" t="n"/>
      <c r="C111" s="9" t="n"/>
      <c r="D111" s="9" t="n"/>
      <c r="E111" s="9" t="n"/>
      <c r="F111" s="6" t="inlineStr">
        <is>
          <t>98</t>
        </is>
      </c>
      <c r="G111" s="8" t="n">
        <v>890</v>
      </c>
      <c r="H111" s="6" t="n"/>
      <c r="I111" s="8">
        <f>IF($H111="","",$G111*$H111)</f>
        <v/>
      </c>
    </row>
    <row r="112" ht="40" customHeight="1">
      <c r="A112" s="6" t="n">
        <v>103</v>
      </c>
      <c r="B112" s="7" t="inlineStr"/>
      <c r="C112" s="6" t="inlineStr">
        <is>
          <t>018-026 серый</t>
        </is>
      </c>
      <c r="D112" s="7" t="inlineStr">
        <is>
          <t>Пижама домашний костюм</t>
        </is>
      </c>
      <c r="E112" s="7" t="inlineStr">
        <is>
          <t>Уютная детская пижама из 100% хлопка — идеальный выбор для комфортного сна и отдыха вашего ребенка. Костюм выполнен из мягкого футера с нежным начесом, который согреет в прохладные дни и подарит ощущение тепла. Натуральный «дышащий» материал гипоаллергенен и безопасен для нежной детской кожи. Удобный крой не сковывает движений, а манжеты обеспечивают комфортную посадку. Подходит для мальчиков и девочек. Подарите ребенку комфорт каждый день!</t>
        </is>
      </c>
      <c r="F112" s="6" t="inlineStr">
        <is>
          <t>104</t>
        </is>
      </c>
      <c r="G112" s="8" t="n">
        <v>900</v>
      </c>
      <c r="H112" s="6" t="n"/>
      <c r="I112" s="8">
        <f>IF($H112="","",$G112*$H112)</f>
        <v/>
      </c>
    </row>
    <row r="113" ht="40" customHeight="1">
      <c r="A113" s="10" t="n"/>
      <c r="B113" s="10" t="n"/>
      <c r="C113" s="10" t="n"/>
      <c r="D113" s="10" t="n"/>
      <c r="E113" s="10" t="n"/>
      <c r="F113" s="6" t="inlineStr">
        <is>
          <t>110</t>
        </is>
      </c>
      <c r="G113" s="8" t="n">
        <v>900</v>
      </c>
      <c r="H113" s="6" t="n"/>
      <c r="I113" s="8">
        <f>IF($H113="","",$G113*$H113)</f>
        <v/>
      </c>
    </row>
    <row r="114" ht="40" customHeight="1">
      <c r="A114" s="10" t="n"/>
      <c r="B114" s="10" t="n"/>
      <c r="C114" s="10" t="n"/>
      <c r="D114" s="10" t="n"/>
      <c r="E114" s="10" t="n"/>
      <c r="F114" s="6" t="inlineStr">
        <is>
          <t>86</t>
        </is>
      </c>
      <c r="G114" s="8" t="n">
        <v>900</v>
      </c>
      <c r="H114" s="6" t="n"/>
      <c r="I114" s="8">
        <f>IF($H114="","",$G114*$H114)</f>
        <v/>
      </c>
    </row>
    <row r="115" ht="40" customHeight="1">
      <c r="A115" s="10" t="n"/>
      <c r="B115" s="10" t="n"/>
      <c r="C115" s="10" t="n"/>
      <c r="D115" s="10" t="n"/>
      <c r="E115" s="10" t="n"/>
      <c r="F115" s="6" t="inlineStr">
        <is>
          <t>92</t>
        </is>
      </c>
      <c r="G115" s="8" t="n">
        <v>900</v>
      </c>
      <c r="H115" s="6" t="n"/>
      <c r="I115" s="8">
        <f>IF($H115="","",$G115*$H115)</f>
        <v/>
      </c>
    </row>
    <row r="116" ht="40" customHeight="1">
      <c r="A116" s="9" t="n"/>
      <c r="B116" s="9" t="n"/>
      <c r="C116" s="9" t="n"/>
      <c r="D116" s="9" t="n"/>
      <c r="E116" s="9" t="n"/>
      <c r="F116" s="6" t="inlineStr">
        <is>
          <t>98</t>
        </is>
      </c>
      <c r="G116" s="8" t="n">
        <v>900</v>
      </c>
      <c r="H116" s="6" t="n"/>
      <c r="I116" s="8">
        <f>IF($H116="","",$G116*$H116)</f>
        <v/>
      </c>
    </row>
    <row r="117" ht="40" customHeight="1">
      <c r="A117" s="6" t="n">
        <v>108</v>
      </c>
      <c r="B117" s="7" t="inlineStr"/>
      <c r="C117" s="6" t="inlineStr">
        <is>
          <t>020-050 ёлкикрасный</t>
        </is>
      </c>
      <c r="D117" s="7" t="inlineStr">
        <is>
          <t>Пижама футболка с брючками</t>
        </is>
      </c>
      <c r="E117" s="7" t="inlineStr">
        <is>
          <t>• Комфорт превыше всего: Материал мягкий, дышащий и приятный к телу — в такой пижаме уютно не только спать, но и проводить долгие зимние вечера за просмотром любимых фильмов.
• Праздничный дизайн: Яркий новогодний принт поднимет настроение вам и вашим близким. Это отличный выбор для пижамной вечеринки или создания атмосферных фотосессий.
• Идеальный подарок: Ищете подарок на Новый год или Рождество? Пижама — это практичный и приятный сюрприз для мамы, подруги, сестры или дочери.
• Универсальность: Свободный крой не сковывает движения, а качественный пошив гарантирует долговечность изделия даже после многочисленных стирок.</t>
        </is>
      </c>
      <c r="F117" s="6" t="inlineStr">
        <is>
          <t>104</t>
        </is>
      </c>
      <c r="G117" s="8" t="n">
        <v>890</v>
      </c>
      <c r="H117" s="6" t="n"/>
      <c r="I117" s="8">
        <f>IF($H117="","",$G117*$H117)</f>
        <v/>
      </c>
    </row>
    <row r="118" ht="40" customHeight="1">
      <c r="A118" s="10" t="n"/>
      <c r="B118" s="10" t="n"/>
      <c r="C118" s="10" t="n"/>
      <c r="D118" s="10" t="n"/>
      <c r="E118" s="10" t="n"/>
      <c r="F118" s="6" t="inlineStr">
        <is>
          <t>110</t>
        </is>
      </c>
      <c r="G118" s="8" t="n">
        <v>890</v>
      </c>
      <c r="H118" s="6" t="n"/>
      <c r="I118" s="8">
        <f>IF($H118="","",$G118*$H118)</f>
        <v/>
      </c>
    </row>
    <row r="119" ht="40" customHeight="1">
      <c r="A119" s="10" t="n"/>
      <c r="B119" s="10" t="n"/>
      <c r="C119" s="10" t="n"/>
      <c r="D119" s="10" t="n"/>
      <c r="E119" s="10" t="n"/>
      <c r="F119" s="6" t="inlineStr">
        <is>
          <t>80</t>
        </is>
      </c>
      <c r="G119" s="8" t="n">
        <v>890</v>
      </c>
      <c r="H119" s="6" t="n"/>
      <c r="I119" s="8">
        <f>IF($H119="","",$G119*$H119)</f>
        <v/>
      </c>
    </row>
    <row r="120" ht="40" customHeight="1">
      <c r="A120" s="10" t="n"/>
      <c r="B120" s="10" t="n"/>
      <c r="C120" s="10" t="n"/>
      <c r="D120" s="10" t="n"/>
      <c r="E120" s="10" t="n"/>
      <c r="F120" s="6" t="inlineStr">
        <is>
          <t>86</t>
        </is>
      </c>
      <c r="G120" s="8" t="n">
        <v>890</v>
      </c>
      <c r="H120" s="6" t="n"/>
      <c r="I120" s="8">
        <f>IF($H120="","",$G120*$H120)</f>
        <v/>
      </c>
    </row>
    <row r="121" ht="40" customHeight="1">
      <c r="A121" s="10" t="n"/>
      <c r="B121" s="10" t="n"/>
      <c r="C121" s="10" t="n"/>
      <c r="D121" s="10" t="n"/>
      <c r="E121" s="10" t="n"/>
      <c r="F121" s="6" t="inlineStr">
        <is>
          <t>92</t>
        </is>
      </c>
      <c r="G121" s="8" t="n">
        <v>890</v>
      </c>
      <c r="H121" s="6" t="n"/>
      <c r="I121" s="8">
        <f>IF($H121="","",$G121*$H121)</f>
        <v/>
      </c>
    </row>
    <row r="122" ht="40" customHeight="1">
      <c r="A122" s="9" t="n"/>
      <c r="B122" s="9" t="n"/>
      <c r="C122" s="9" t="n"/>
      <c r="D122" s="9" t="n"/>
      <c r="E122" s="9" t="n"/>
      <c r="F122" s="6" t="inlineStr">
        <is>
          <t>98</t>
        </is>
      </c>
      <c r="G122" s="8" t="n">
        <v>890</v>
      </c>
      <c r="H122" s="6" t="n"/>
      <c r="I122" s="8">
        <f>IF($H122="","",$G122*$H122)</f>
        <v/>
      </c>
    </row>
    <row r="123" ht="40" customHeight="1">
      <c r="A123" s="6" t="n">
        <v>114</v>
      </c>
      <c r="B123" s="7" t="inlineStr"/>
      <c r="C123" s="6" t="inlineStr">
        <is>
          <t>020-017 пепел</t>
        </is>
      </c>
      <c r="D123" s="7" t="inlineStr">
        <is>
          <t>Ползунки для новорожденных</t>
        </is>
      </c>
      <c r="E123" s="7" t="inlineStr">
        <is>
          <t>Удобная модель для ежедневного использования, сочетающая в себе комфорт и современный стиль.
• Материал: мягкий интерлок в рубчик, приятный к чувствительной коже младенца.
• Особенности кроя: высокий эластичный пояс с мягкой резинкой обеспечивает комфортную посадку и надежную фиксацию, не перетягивая животик.
• Комфорт: закрытые стопы защищают ножки малыша от холода.
• Цвет: нейтральный серый — классика, которая подходит как мальчикам, так и девочкам.
Легко сочетаются с любыми боди или кофточками. Идеальный базовый элемент детского гардероба.</t>
        </is>
      </c>
      <c r="F123" s="6" t="inlineStr">
        <is>
          <t>56-62</t>
        </is>
      </c>
      <c r="G123" s="8" t="n">
        <v>425</v>
      </c>
      <c r="H123" s="6" t="n"/>
      <c r="I123" s="8">
        <f>IF($H123="","",$G123*$H123)</f>
        <v/>
      </c>
    </row>
    <row r="124" ht="40" customHeight="1">
      <c r="A124" s="10" t="n"/>
      <c r="B124" s="10" t="n"/>
      <c r="C124" s="10" t="n"/>
      <c r="D124" s="10" t="n"/>
      <c r="E124" s="10" t="n"/>
      <c r="F124" s="6" t="inlineStr">
        <is>
          <t>62-68</t>
        </is>
      </c>
      <c r="G124" s="8" t="n">
        <v>425</v>
      </c>
      <c r="H124" s="6" t="n"/>
      <c r="I124" s="8">
        <f>IF($H124="","",$G124*$H124)</f>
        <v/>
      </c>
    </row>
    <row r="125" ht="40" customHeight="1">
      <c r="A125" s="9" t="n"/>
      <c r="B125" s="9" t="n"/>
      <c r="C125" s="9" t="n"/>
      <c r="D125" s="9" t="n"/>
      <c r="E125" s="9" t="n"/>
      <c r="F125" s="6" t="inlineStr">
        <is>
          <t>68</t>
        </is>
      </c>
      <c r="G125" s="8" t="n">
        <v>425</v>
      </c>
      <c r="H125" s="6" t="n"/>
      <c r="I125" s="8">
        <f>IF($H125="","",$G125*$H125)</f>
        <v/>
      </c>
    </row>
    <row r="126" ht="40" customHeight="1">
      <c r="A126" s="6" t="n">
        <v>117</v>
      </c>
      <c r="B126" s="7" t="inlineStr"/>
      <c r="C126" s="6" t="inlineStr">
        <is>
          <t>020-017 мишкиголсерманжет</t>
        </is>
      </c>
      <c r="D126" s="7" t="inlineStr">
        <is>
          <t>Ползунки для новорожденных</t>
        </is>
      </c>
      <c r="E126" s="7" t="inlineStr">
        <is>
          <t>Комфортные ползунки с закрытой стопой для идеального тепла. Нежный принт с медвежатами и мягкий широкий пояс — это сочетание стиля и удобства для крохи. Изделие выполнено из дышащей ткани, приятной на ощупь. Прекрасный вариант для сна, игр или прогулок, который не сковывает движения малыша
• Материал: натуральный хлопок (гипоаллергенный).
• Дизайн: принт с медвежатами на светлом фоне, полоска.
• Особенности: высокий эластичный пояс, закрытый носок (ползунки).
• Предназначение: для новорожденных, для дома и сна</t>
        </is>
      </c>
      <c r="F126" s="6" t="inlineStr">
        <is>
          <t>56-62</t>
        </is>
      </c>
      <c r="G126" s="8" t="n">
        <v>425</v>
      </c>
      <c r="H126" s="6" t="n"/>
      <c r="I126" s="8">
        <f>IF($H126="","",$G126*$H126)</f>
        <v/>
      </c>
    </row>
    <row r="127" ht="40" customHeight="1">
      <c r="A127" s="9" t="n"/>
      <c r="B127" s="9" t="n"/>
      <c r="C127" s="9" t="n"/>
      <c r="D127" s="9" t="n"/>
      <c r="E127" s="9" t="n"/>
      <c r="F127" s="6" t="inlineStr">
        <is>
          <t>62-68</t>
        </is>
      </c>
      <c r="G127" s="8" t="n">
        <v>425</v>
      </c>
      <c r="H127" s="6" t="n"/>
      <c r="I127" s="8">
        <f>IF($H127="","",$G127*$H127)</f>
        <v/>
      </c>
    </row>
    <row r="128" ht="40" customHeight="1">
      <c r="A128" s="6" t="n">
        <v>119</v>
      </c>
      <c r="B128" s="7" t="inlineStr"/>
      <c r="C128" s="6" t="inlineStr">
        <is>
          <t>020-017 мишкиголовы</t>
        </is>
      </c>
      <c r="D128" s="7" t="inlineStr">
        <is>
          <t>Ползунки для новорожденных</t>
        </is>
      </c>
      <c r="E128" s="7" t="inlineStr">
        <is>
          <t>Эти ползунки с очаровательными медвежатами — воплощение нежности. 
Высокий эластичный поясок не давит на животик, а мягкая ткань заботится о чувствительной коже малыша. Комфорт, который чувствуется с первого прикосновения.
Основные характеристики :
• Материал: мягкий интерлок, хлопок  100%.
• Особенность: высокий комфортный пояс, закрытые ножки.
• Принт: полоска и медвежата.
• Назначение: повседневная носка, сон.</t>
        </is>
      </c>
      <c r="F128" s="6" t="inlineStr">
        <is>
          <t>56-62</t>
        </is>
      </c>
      <c r="G128" s="8" t="n">
        <v>425</v>
      </c>
      <c r="H128" s="6" t="n"/>
      <c r="I128" s="8">
        <f>IF($H128="","",$G128*$H128)</f>
        <v/>
      </c>
    </row>
    <row r="129" ht="40" customHeight="1">
      <c r="A129" s="9" t="n"/>
      <c r="B129" s="9" t="n"/>
      <c r="C129" s="9" t="n"/>
      <c r="D129" s="9" t="n"/>
      <c r="E129" s="9" t="n"/>
      <c r="F129" s="6" t="inlineStr">
        <is>
          <t>62-68</t>
        </is>
      </c>
      <c r="G129" s="8" t="n">
        <v>425</v>
      </c>
      <c r="H129" s="6" t="n"/>
      <c r="I129" s="8">
        <f>IF($H129="","",$G129*$H129)</f>
        <v/>
      </c>
    </row>
    <row r="130" ht="40" customHeight="1">
      <c r="A130" s="6" t="n">
        <v>121</v>
      </c>
      <c r="B130" s="7" t="inlineStr"/>
      <c r="C130" s="6" t="inlineStr">
        <is>
          <t>020-017 котымолочный</t>
        </is>
      </c>
      <c r="D130" s="7" t="inlineStr">
        <is>
          <t>Ползунки для новорожденных</t>
        </is>
      </c>
      <c r="E130" s="7" t="inlineStr">
        <is>
          <t>Подарите вашему ребенку нежность и уют с первых дней жизни. Наши ползунки выполнены из дышащего гипоаллергенного материала, который идеально подходит для чувствительной кожи младенцев.
Преимущества модели:
• Анатомический крой: закрытые ножки обеспечивают тепло, а высокая трикотажная резинка на поясе надежно фиксирует изделие, не передавливая животик.
• Дизайн: нежный молочный фон с милыми красными рисунками (котики, домики, машинки) выглядит эстетично и стильно.
• Качество: износостойкая ткань, которая сохраняет мягкость даже после множества стирок.
Позаботьтесь о комфорте вашего малыша с заботой о каждой детали!</t>
        </is>
      </c>
      <c r="F130" s="6" t="inlineStr">
        <is>
          <t>56-62</t>
        </is>
      </c>
      <c r="G130" s="8" t="n">
        <v>425</v>
      </c>
      <c r="H130" s="6" t="n"/>
      <c r="I130" s="8">
        <f>IF($H130="","",$G130*$H130)</f>
        <v/>
      </c>
    </row>
    <row r="131" ht="40" customHeight="1">
      <c r="A131" s="9" t="n"/>
      <c r="B131" s="9" t="n"/>
      <c r="C131" s="9" t="n"/>
      <c r="D131" s="9" t="n"/>
      <c r="E131" s="9" t="n"/>
      <c r="F131" s="6" t="inlineStr">
        <is>
          <t>62-68</t>
        </is>
      </c>
      <c r="G131" s="8" t="n">
        <v>425</v>
      </c>
      <c r="H131" s="6" t="n"/>
      <c r="I131" s="8">
        <f>IF($H131="","",$G131*$H131)</f>
        <v/>
      </c>
    </row>
    <row r="132" ht="40" customHeight="1">
      <c r="A132" s="6" t="n">
        <v>123</v>
      </c>
      <c r="B132" s="7" t="inlineStr"/>
      <c r="C132" s="6" t="inlineStr">
        <is>
          <t>020-017 короныперсик</t>
        </is>
      </c>
      <c r="D132" s="7" t="inlineStr">
        <is>
          <t>Ползунки для новорожденных</t>
        </is>
      </c>
      <c r="E132" s="7" t="inlineStr">
        <is>
          <t>Лёгкие и уютные ползунки нежного бежево-персикового оттенка украшены милыми рисунками — коронами, сердечками со стрелами и аккуратными надписями. Широкая белая мягкая резинка бережно держит животик малыша, а закрытые ножки сохраняют тепло и создают ощущение защищённости.
Идеальны для нежного сна, тёплых объятий и первых прогулок — удобный крой не стесняет движений, а нежный принт придаёт образу лёгкую, сказочную нотку. Отличный выбор в подарок для новорожденного</t>
        </is>
      </c>
      <c r="F132" s="6" t="inlineStr">
        <is>
          <t>56-62</t>
        </is>
      </c>
      <c r="G132" s="8" t="n">
        <v>425</v>
      </c>
      <c r="H132" s="6" t="n"/>
      <c r="I132" s="8">
        <f>IF($H132="","",$G132*$H132)</f>
        <v/>
      </c>
    </row>
    <row r="133" ht="40" customHeight="1">
      <c r="A133" s="9" t="n"/>
      <c r="B133" s="9" t="n"/>
      <c r="C133" s="9" t="n"/>
      <c r="D133" s="9" t="n"/>
      <c r="E133" s="9" t="n"/>
      <c r="F133" s="6" t="inlineStr">
        <is>
          <t>62-68</t>
        </is>
      </c>
      <c r="G133" s="8" t="n">
        <v>425</v>
      </c>
      <c r="H133" s="6" t="n"/>
      <c r="I133" s="8">
        <f>IF($H133="","",$G133*$H133)</f>
        <v/>
      </c>
    </row>
    <row r="134" ht="40" customHeight="1">
      <c r="A134" s="6" t="n">
        <v>125</v>
      </c>
      <c r="B134" s="7" t="inlineStr"/>
      <c r="C134" s="6" t="inlineStr">
        <is>
          <t>020-017 диноголубой</t>
        </is>
      </c>
      <c r="D134" s="7" t="inlineStr">
        <is>
          <t>Ползунки для новорожденных дино</t>
        </is>
      </c>
      <c r="E134" s="7" t="inlineStr">
        <is>
          <t>• Дизайн: Нежный принт с динозавриками на голубом фоне.
• Комфорт: Высокая евро-резинка обеспечивает идеальную посадку по фигуре и не давит на нежную кожу живота.
• Качество: Выполнены из натурального хлопка, который «дышит» и приятен на ощупь.
• Детали: Закрытые ножки защищают пяточки малыша, избавляя от необходимости носить носочки.
Практичная и очаровательная базовая вещь, которая прослужит долго и сохранит форму после многих стирок.</t>
        </is>
      </c>
      <c r="F134" s="6" t="inlineStr">
        <is>
          <t>56-62</t>
        </is>
      </c>
      <c r="G134" s="8" t="n">
        <v>425</v>
      </c>
      <c r="H134" s="6" t="n"/>
      <c r="I134" s="8">
        <f>IF($H134="","",$G134*$H134)</f>
        <v/>
      </c>
    </row>
    <row r="135" ht="40" customHeight="1">
      <c r="A135" s="9" t="n"/>
      <c r="B135" s="9" t="n"/>
      <c r="C135" s="9" t="n"/>
      <c r="D135" s="9" t="n"/>
      <c r="E135" s="9" t="n"/>
      <c r="F135" s="6" t="inlineStr">
        <is>
          <t>62-68</t>
        </is>
      </c>
      <c r="G135" s="8" t="n">
        <v>425</v>
      </c>
      <c r="H135" s="6" t="n"/>
      <c r="I135" s="8">
        <f>IF($H135="","",$G135*$H135)</f>
        <v/>
      </c>
    </row>
    <row r="136" ht="40" customHeight="1">
      <c r="A136" s="6" t="n">
        <v>127</v>
      </c>
      <c r="B136" s="7" t="inlineStr"/>
      <c r="C136" s="7" t="inlineStr">
        <is>
          <t>020-017 капучино</t>
        </is>
      </c>
      <c r="D136" s="7" t="inlineStr">
        <is>
          <t>Ползунки для новорожденных капучино интерлок</t>
        </is>
      </c>
      <c r="E136" s="7" t="inlineStr">
        <is>
          <t>Ползунки для новорожденных, на манжете, купить недорого. Отшиты их 100% хлопка-интерлок с выставом премиального сегмента "Пенье" швами наружу. Подойдут как для девочек, так для мальчиков. Ползунки из 100% хлопка, благодаря чему кожа ребенка "дышит" и не раздражается, а прочная ткань сохраняет форму после множества стирок. У этой модели закрытый носочек. Это особенно удобно для новорожденных: ножка всегда прикрыта, свободного кроя, не сковывают движения и подходят для ношения подгузника.Ползунки для новорожденного практичны в использовании. Подойдут на повседневную носку, для прогулок и как домашняя одежда для малыша. Отличный вариант на каждый день. Нежные постельные тона. Сделайте подарок себе и малышу! Уход: стирать при температуре не выше 30 C. Качественная и привлекательная хлопковая одежда для малышей - практичный и оригинальный подарок на любой праздник для самых маленьких и прекрасных детишек, чей максимальный комфорт, здоровье и отличное настроение являются безусловными приоритетами для нас.
Каждая единица произведенной продукции, проходит жесткий контроль качества перед отгрузкой. 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36" s="6" t="inlineStr">
        <is>
          <t>56-62</t>
        </is>
      </c>
      <c r="G136" s="8" t="n">
        <v>425</v>
      </c>
      <c r="H136" s="6" t="n"/>
      <c r="I136" s="8">
        <f>IF($H136="","",$G136*$H136)</f>
        <v/>
      </c>
    </row>
    <row r="137" ht="40" customHeight="1">
      <c r="A137" s="6" t="n">
        <v>128</v>
      </c>
      <c r="B137" s="7" t="inlineStr"/>
      <c r="C137" s="6" t="inlineStr">
        <is>
          <t>020-017 кремовый</t>
        </is>
      </c>
      <c r="D137" s="7" t="inlineStr">
        <is>
          <t>Ползунки для новорожденных кремовый интерлок</t>
        </is>
      </c>
      <c r="E137" s="7" t="inlineStr">
        <is>
          <t>Забота о нежной коже вашего ребенка.
• Ткань: мягкий, эластичный трикотаж в рубчик, который отлично «дышит».
• Дизайн: высокий евро-пояс для дополнительной фиксации и комфорта в области живота.
• Комфорт: анатомическая форма ножек, не сковывающая движений.
• Цвет: нежный молочный оттенок, подходящий и мальчикам, и девочкам.</t>
        </is>
      </c>
      <c r="F137" s="6" t="inlineStr">
        <is>
          <t>56-62</t>
        </is>
      </c>
      <c r="G137" s="8" t="n">
        <v>425</v>
      </c>
      <c r="H137" s="6" t="n"/>
      <c r="I137" s="8">
        <f>IF($H137="","",$G137*$H137)</f>
        <v/>
      </c>
    </row>
    <row r="138" ht="40" customHeight="1">
      <c r="A138" s="9" t="n"/>
      <c r="B138" s="9" t="n"/>
      <c r="C138" s="9" t="n"/>
      <c r="D138" s="9" t="n"/>
      <c r="E138" s="9" t="n"/>
      <c r="F138" s="6" t="inlineStr">
        <is>
          <t>62-68</t>
        </is>
      </c>
      <c r="G138" s="8" t="n">
        <v>425</v>
      </c>
      <c r="H138" s="6" t="n"/>
      <c r="I138" s="8">
        <f>IF($H138="","",$G138*$H138)</f>
        <v/>
      </c>
    </row>
    <row r="139" ht="40" customHeight="1">
      <c r="A139" s="6" t="n">
        <v>130</v>
      </c>
      <c r="B139" s="7" t="inlineStr"/>
      <c r="C139" s="6" t="inlineStr">
        <is>
          <t>020-044 голтуман</t>
        </is>
      </c>
      <c r="D139" s="7" t="inlineStr">
        <is>
          <t>Ползунки на манжетах</t>
        </is>
      </c>
      <c r="E139" s="7" t="inlineStr">
        <is>
          <t>Стиль и комфорт в каждой детали. Наши базовые брючки в нежном цвете «голубой туман» — это база, которая должна быть у каждого ребенка.
— Максимально удобный крой: широкая эластичная резинка на поясе и манжеты на ножках.
— Приятный материал: дышащая ткань, которая дарит мягкость при каждом прикосновении.
— Универсальность: отлично сочетаются с любыми футболками, боди или лонгсливами.
Позвольте ребенку чувствовать себя свободно в любой ситуации!</t>
        </is>
      </c>
      <c r="F139" s="6" t="inlineStr">
        <is>
          <t>62</t>
        </is>
      </c>
      <c r="G139" s="8" t="n">
        <v>390</v>
      </c>
      <c r="H139" s="6" t="n"/>
      <c r="I139" s="8">
        <f>IF($H139="","",$G139*$H139)</f>
        <v/>
      </c>
    </row>
    <row r="140" ht="40" customHeight="1">
      <c r="A140" s="10" t="n"/>
      <c r="B140" s="10" t="n"/>
      <c r="C140" s="10" t="n"/>
      <c r="D140" s="10" t="n"/>
      <c r="E140" s="10" t="n"/>
      <c r="F140" s="6" t="inlineStr">
        <is>
          <t>68</t>
        </is>
      </c>
      <c r="G140" s="8" t="n">
        <v>390</v>
      </c>
      <c r="H140" s="6" t="n"/>
      <c r="I140" s="8">
        <f>IF($H140="","",$G140*$H140)</f>
        <v/>
      </c>
    </row>
    <row r="141" ht="40" customHeight="1">
      <c r="A141" s="10" t="n"/>
      <c r="B141" s="10" t="n"/>
      <c r="C141" s="10" t="n"/>
      <c r="D141" s="10" t="n"/>
      <c r="E141" s="10" t="n"/>
      <c r="F141" s="6" t="inlineStr">
        <is>
          <t>74</t>
        </is>
      </c>
      <c r="G141" s="8" t="n">
        <v>390</v>
      </c>
      <c r="H141" s="6" t="n"/>
      <c r="I141" s="8">
        <f>IF($H141="","",$G141*$H141)</f>
        <v/>
      </c>
    </row>
    <row r="142" ht="40" customHeight="1">
      <c r="A142" s="9" t="n"/>
      <c r="B142" s="9" t="n"/>
      <c r="C142" s="9" t="n"/>
      <c r="D142" s="9" t="n"/>
      <c r="E142" s="9" t="n"/>
      <c r="F142" s="6" t="inlineStr">
        <is>
          <t>80</t>
        </is>
      </c>
      <c r="G142" s="8" t="n">
        <v>390</v>
      </c>
      <c r="H142" s="6" t="n"/>
      <c r="I142" s="8">
        <f>IF($H142="","",$G142*$H142)</f>
        <v/>
      </c>
    </row>
    <row r="143" ht="40" customHeight="1">
      <c r="A143" s="6" t="n">
        <v>134</v>
      </c>
      <c r="B143" s="7" t="inlineStr"/>
      <c r="C143" s="6" t="inlineStr">
        <is>
          <t>н023-001 белый/П</t>
        </is>
      </c>
      <c r="D143" s="7" t="inlineStr">
        <is>
          <t>Трусы детские набор 3шт</t>
        </is>
      </c>
      <c r="E143" s="7" t="inlineStr">
        <is>
          <t>Комплект детских трусиков из 3-х штук — идеальный выбор для нежной кожи вашего малыша. Выполнены из 100% натурального хлопка, обеспечивают комфорт и отличную воздухопроницаемость в течение всего дня. Мягкие эластичные резинки не сдавливают животик и ножки, не вызывая раздражений. Лаконичный белый цвет — классика базового гардероба.
Модели разрабатываются командой мам и профессиональных дизайнеров. Уже 17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43" s="6" t="inlineStr">
        <is>
          <t>80</t>
        </is>
      </c>
      <c r="G143" s="8" t="n">
        <v>440</v>
      </c>
      <c r="H143" s="6" t="n"/>
      <c r="I143" s="8">
        <f>IF($H143="","",$G143*$H143)</f>
        <v/>
      </c>
    </row>
    <row r="144" ht="40" customHeight="1">
      <c r="A144" s="9" t="n"/>
      <c r="B144" s="9" t="n"/>
      <c r="C144" s="9" t="n"/>
      <c r="D144" s="9" t="n"/>
      <c r="E144" s="9" t="n"/>
      <c r="F144" s="6" t="inlineStr">
        <is>
          <t>86</t>
        </is>
      </c>
      <c r="G144" s="8" t="n">
        <v>440</v>
      </c>
      <c r="H144" s="6" t="n"/>
      <c r="I144" s="8">
        <f>IF($H144="","",$G144*$H144)</f>
        <v/>
      </c>
    </row>
    <row r="145" ht="40" customHeight="1">
      <c r="A145" s="6" t="n">
        <v>136</v>
      </c>
      <c r="B145" s="7" t="inlineStr"/>
      <c r="C145" s="6" t="inlineStr">
        <is>
          <t>н030-009 розово-молочный</t>
        </is>
      </c>
      <c r="D145" s="7" t="inlineStr">
        <is>
          <t>Трусы на подгузник 2шт</t>
        </is>
      </c>
      <c r="E145" s="7" t="inlineStr">
        <is>
          <t>Подарите своей крохе ощущение легкости и нежности с нашими мягкими трикотажными трусиками-шортиками. Они идеально созданы для самых активных движений, ползания и первых шагов.Модель выполнена из мягкого, приятного на ощупь трикотажа, который не сковывает движений и дарит свободу.
• Милый дизайн: лаконичные пастельные оттенки — молочный и нежно-розовый — идеально впишутся в любой гардероб.
• Комфортный пояс: мягкая резинка обеспечивает надежную фиксацию, не передавливая нежную кожу.
• Универсальность: можно носить как самостоятельный элемент одежды, так и под боди или платьице.
• Качество: износостойкая ткань, которая сохраняет форму и цвет даже после частых стирок.</t>
        </is>
      </c>
      <c r="F145" s="6" t="inlineStr">
        <is>
          <t>56-62</t>
        </is>
      </c>
      <c r="G145" s="8" t="n">
        <v>200</v>
      </c>
      <c r="H145" s="6" t="n"/>
      <c r="I145" s="8">
        <f>IF($H145="","",$G145*$H145)</f>
        <v/>
      </c>
    </row>
    <row r="146" ht="40" customHeight="1">
      <c r="A146" s="9" t="n"/>
      <c r="B146" s="9" t="n"/>
      <c r="C146" s="9" t="n"/>
      <c r="D146" s="9" t="n"/>
      <c r="E146" s="9" t="n"/>
      <c r="F146" s="6" t="inlineStr">
        <is>
          <t>68-74</t>
        </is>
      </c>
      <c r="G146" s="8" t="n">
        <v>200</v>
      </c>
      <c r="H146" s="6" t="n"/>
      <c r="I146" s="8">
        <f>IF($H146="","",$G146*$H146)</f>
        <v/>
      </c>
    </row>
    <row r="147" ht="40" customHeight="1">
      <c r="A147" s="6" t="n">
        <v>138</v>
      </c>
      <c r="B147" s="7" t="inlineStr"/>
      <c r="C147" s="7" t="inlineStr">
        <is>
          <t>н030-009 сухроза-молочный</t>
        </is>
      </c>
      <c r="D147" s="7" t="inlineStr">
        <is>
          <t>Трусы на подгузник 2шт</t>
        </is>
      </c>
      <c r="E147" s="7" t="inlineStr">
        <is>
          <t>Подарите своей крохе ощущение легкости и нежности с нашими мягкими трикотажными трусиками-шортиками. Они идеально созданы для самых активных движений, ползания и первых шагов.Модель выполнена из мягкого, приятного на ощупь трикотажа, который не сковывает движений и дарит свободу.
• Милый дизайн: лаконичные пастельные оттенки — молочный и сухая роза — идеально впишутся в любой гардероб.
• Комфортный пояс: мягкая резинка обеспечивает надежную фиксацию, не передавливая нежную кожу.
• Универсальность: можно носить как самостоятельный элемент одежды, так и под боди или платьице.
• Качество: износостойкая ткань, которая сохраняет форму и цвет даже после частых стирок.</t>
        </is>
      </c>
      <c r="F147" s="6" t="inlineStr">
        <is>
          <t>56-62</t>
        </is>
      </c>
      <c r="G147" s="8" t="n">
        <v>200</v>
      </c>
      <c r="H147" s="6" t="n"/>
      <c r="I147" s="8">
        <f>IF($H147="","",$G147*$H147)</f>
        <v/>
      </c>
    </row>
    <row r="148" ht="40" customHeight="1">
      <c r="A148" s="6" t="n">
        <v>139</v>
      </c>
      <c r="B148" s="7" t="inlineStr"/>
      <c r="C148" s="6" t="inlineStr">
        <is>
          <t>н030-009 сврозовыйсвбежевый</t>
        </is>
      </c>
      <c r="D148" s="7" t="inlineStr">
        <is>
          <t>Трусы на подгузник 2шт</t>
        </is>
      </c>
      <c r="E148" s="7" t="inlineStr">
        <is>
          <t>Представляем набор удобных детских трусиков из премиального хлопка. Благодаря эластичному поясу и мягким манжетам, они идеально сидят, не сдавливая животик и обеспечивая полную свободу движений.
• Материал: дышащий, приятный к телу трикотаж.
• Дизайн: классический крой, деликатные пастельные оттенки.
• Идеально для: повседневной носки, использования под подгузник и создания милых образов для фотосессий.
Подарите вашему ребенку нежность, которую он заслуживает.</t>
        </is>
      </c>
      <c r="F148" s="6" t="inlineStr">
        <is>
          <t>56-62</t>
        </is>
      </c>
      <c r="G148" s="8" t="n">
        <v>200</v>
      </c>
      <c r="H148" s="6" t="n"/>
      <c r="I148" s="8">
        <f>IF($H148="","",$G148*$H148)</f>
        <v/>
      </c>
    </row>
    <row r="149" ht="40" customHeight="1">
      <c r="A149" s="9" t="n"/>
      <c r="B149" s="9" t="n"/>
      <c r="C149" s="9" t="n"/>
      <c r="D149" s="9" t="n"/>
      <c r="E149" s="9" t="n"/>
      <c r="F149" s="6" t="inlineStr">
        <is>
          <t>68-74</t>
        </is>
      </c>
      <c r="G149" s="8" t="n">
        <v>200</v>
      </c>
      <c r="H149" s="6" t="n"/>
      <c r="I149" s="8">
        <f>IF($H149="","",$G149*$H149)</f>
        <v/>
      </c>
    </row>
    <row r="150" ht="40" customHeight="1">
      <c r="A150" s="6" t="n">
        <v>141</v>
      </c>
      <c r="B150" s="7" t="inlineStr"/>
      <c r="C150" s="6" t="inlineStr">
        <is>
          <t>36-111 салатовый</t>
        </is>
      </c>
      <c r="D150" s="7" t="inlineStr">
        <is>
          <t>Шапка бини</t>
        </is>
      </c>
      <c r="E150" s="7" t="inlineStr">
        <is>
          <t>• Премиальный состав: Мы используем 95% высококачественного хлопка, что делает изделие гипоаллергенным и «дышащим». 5% лайкры в составе позволяют шапке эластично облегать голову, не сдавливая её, и сохранять первоначальный вид даже после множества стирок.
• Двухслойный комфорт: Плотность ткани оптимальна для прохладной погоды, она отлично защищает от ветра, при этом не давая голове перегреваться.
• Универсальность: Лаконичный дизайн отлично сочетается с любой верхней одеждой — от спортивных курток до классических пальто.
• Идеальная посадка: Благодаря продуманному крою шапка не сползает на глаза и надежно прикрывает уши.</t>
        </is>
      </c>
      <c r="F150" s="6" t="inlineStr">
        <is>
          <t>44-46</t>
        </is>
      </c>
      <c r="G150" s="8" t="n">
        <v>600</v>
      </c>
      <c r="H150" s="6" t="n"/>
      <c r="I150" s="8">
        <f>IF($H150="","",$G150*$H150)</f>
        <v/>
      </c>
    </row>
    <row r="151" ht="40" customHeight="1">
      <c r="A151" s="10" t="n"/>
      <c r="B151" s="10" t="n"/>
      <c r="C151" s="10" t="n"/>
      <c r="D151" s="10" t="n"/>
      <c r="E151" s="10" t="n"/>
      <c r="F151" s="6" t="inlineStr">
        <is>
          <t>48-52</t>
        </is>
      </c>
      <c r="G151" s="8" t="n">
        <v>600</v>
      </c>
      <c r="H151" s="6" t="n"/>
      <c r="I151" s="8">
        <f>IF($H151="","",$G151*$H151)</f>
        <v/>
      </c>
    </row>
    <row r="152" ht="40" customHeight="1">
      <c r="A152" s="9" t="n"/>
      <c r="B152" s="9" t="n"/>
      <c r="C152" s="9" t="n"/>
      <c r="D152" s="9" t="n"/>
      <c r="E152" s="9" t="n"/>
      <c r="F152" s="6" t="inlineStr">
        <is>
          <t>64-74</t>
        </is>
      </c>
      <c r="G152" s="8" t="n">
        <v>600</v>
      </c>
      <c r="H152" s="6" t="n"/>
      <c r="I152" s="8">
        <f>IF($H152="","",$G152*$H152)</f>
        <v/>
      </c>
    </row>
    <row r="153" ht="40" customHeight="1">
      <c r="A153" s="6" t="n">
        <v>144</v>
      </c>
      <c r="B153" s="7" t="inlineStr"/>
      <c r="C153" s="6" t="inlineStr">
        <is>
          <t>030-012 шортлямбеж</t>
        </is>
      </c>
      <c r="D153" s="7" t="inlineStr">
        <is>
          <t>Шорты на лямках "Кузя" бежевый</t>
        </is>
      </c>
      <c r="E153" s="7" t="inlineStr">
        <is>
          <t>Наши шортики на лямках — это сочетание стиля, минимализма и функциональности.
• Материал: дышащий и мягкий, идеален для чувствительной детской кожи.
• Комфорт: свободный крой не сковывает движений, позволяя крохе активно познавать мир.
• Практичность: качественные кнопки на бретелях и в нижней части изделия позволяют легко и быстро сменить подгузник.
• Дизайн: нежный пастельный оттенок и аккуратная отделка делают эту модель базовым элементом гардероба на лето.
Подарите своему малышу легкость и комфорт в каждом движении.</t>
        </is>
      </c>
      <c r="F153" s="6" t="inlineStr">
        <is>
          <t>74</t>
        </is>
      </c>
      <c r="G153" s="8" t="n">
        <v>390</v>
      </c>
      <c r="H153" s="6" t="n"/>
      <c r="I153" s="8">
        <f>IF($H153="","",$G153*$H153)</f>
        <v/>
      </c>
    </row>
    <row r="154" ht="40" customHeight="1">
      <c r="A154" s="9" t="n"/>
      <c r="B154" s="9" t="n"/>
      <c r="C154" s="9" t="n"/>
      <c r="D154" s="9" t="n"/>
      <c r="E154" s="9" t="n"/>
      <c r="F154" s="6" t="inlineStr">
        <is>
          <t>80</t>
        </is>
      </c>
      <c r="G154" s="8" t="n">
        <v>390</v>
      </c>
      <c r="H154" s="6" t="n"/>
      <c r="I154" s="8">
        <f>IF($H154="","",$G154*$H154)</f>
        <v/>
      </c>
    </row>
    <row r="155" ht="40" customHeight="1">
      <c r="A155" s="6" t="n">
        <v>146</v>
      </c>
      <c r="B155" s="7" t="inlineStr"/>
      <c r="C155" s="6" t="inlineStr">
        <is>
          <t>030-012 шорт/голбейтуман</t>
        </is>
      </c>
      <c r="D155" s="7" t="inlineStr">
        <is>
          <t>Шорты на лямках "Кузя" голубой</t>
        </is>
      </c>
      <c r="E155" s="7" t="inlineStr">
        <is>
          <t>Идеальный выбор для активных малышей! Модель выполнена в классическом небесно-голубом цвете с аккуратной контрастной окантовкой.
• Комфорт: свободный крой не сковывает движений, позволяя ребенку свободно играть и познавать мир.
• Удобство: качественные кнопки на бретелях и в нижней части облегчают процесс смены подгузника.
• Качество: приятный к телу материал, который отлично дышит и сохраняет форму после стирок.
Базовая вещь, которая подарит вашему ребенку ощущение легкости и уюта в любую погоду.</t>
        </is>
      </c>
      <c r="F155" s="6" t="inlineStr">
        <is>
          <t>74</t>
        </is>
      </c>
      <c r="G155" s="8" t="n">
        <v>425</v>
      </c>
      <c r="H155" s="6" t="n"/>
      <c r="I155" s="8">
        <f>IF($H155="","",$G155*$H155)</f>
        <v/>
      </c>
    </row>
    <row r="156" ht="40" customHeight="1">
      <c r="A156" s="9" t="n"/>
      <c r="B156" s="9" t="n"/>
      <c r="C156" s="9" t="n"/>
      <c r="D156" s="9" t="n"/>
      <c r="E156" s="9" t="n"/>
      <c r="F156" s="6" t="inlineStr">
        <is>
          <t>80</t>
        </is>
      </c>
      <c r="G156" s="8" t="n">
        <v>425</v>
      </c>
      <c r="H156" s="6" t="n"/>
      <c r="I156" s="8">
        <f>IF($H156="","",$G156*$H156)</f>
        <v/>
      </c>
    </row>
    <row r="157" ht="40" customHeight="1">
      <c r="A157" s="6" t="n">
        <v>148</v>
      </c>
      <c r="B157" s="7" t="inlineStr"/>
      <c r="C157" s="6" t="inlineStr">
        <is>
          <t>030-012 шортлямрозов</t>
        </is>
      </c>
      <c r="D157" s="7" t="inlineStr">
        <is>
          <t>Шорты на лямках с принтом</t>
        </is>
      </c>
      <c r="E157" s="7" t="inlineStr">
        <is>
          <t>Шорты детские на лямках от ОЛИМПИЯ61 - это идеальный выбор для летних дней.Они обеспечат комфорт и свободу движений вашему ребенку. Яркий дизайн с милым медвежонком и рюшами понравится любой девочке. Высокая посадка и отсутствие карманов делают эти шорты удобными для активных игр. Шорты подойдут как для домашней носки, так и для прогулок на пляже или в парке.Мы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57" s="6" t="inlineStr">
        <is>
          <t>74</t>
        </is>
      </c>
      <c r="G157" s="8" t="n">
        <v>450</v>
      </c>
      <c r="H157" s="6" t="n"/>
      <c r="I157" s="8">
        <f>IF($H157="","",$G157*$H157)</f>
        <v/>
      </c>
    </row>
    <row r="158" ht="40" customHeight="1">
      <c r="A158" s="10" t="n"/>
      <c r="B158" s="10" t="n"/>
      <c r="C158" s="10" t="n"/>
      <c r="D158" s="10" t="n"/>
      <c r="E158" s="10" t="n"/>
      <c r="F158" s="6" t="inlineStr">
        <is>
          <t>80</t>
        </is>
      </c>
      <c r="G158" s="8" t="n">
        <v>450</v>
      </c>
      <c r="H158" s="6" t="n"/>
      <c r="I158" s="8">
        <f>IF($H158="","",$G158*$H158)</f>
        <v/>
      </c>
    </row>
    <row r="159" ht="40" customHeight="1">
      <c r="A159" s="9" t="n"/>
      <c r="B159" s="9" t="n"/>
      <c r="C159" s="9" t="n"/>
      <c r="D159" s="9" t="n"/>
      <c r="E159" s="9" t="n"/>
      <c r="F159" s="6" t="inlineStr">
        <is>
          <t>86</t>
        </is>
      </c>
      <c r="G159" s="8" t="n">
        <v>450</v>
      </c>
      <c r="H159" s="6" t="n"/>
      <c r="I159" s="8">
        <f>IF($H159="","",$G159*$H159)</f>
        <v/>
      </c>
    </row>
    <row r="160" ht="40" customHeight="1">
      <c r="A160" s="6" t="n">
        <v>151</v>
      </c>
      <c r="B160" s="7" t="inlineStr"/>
      <c r="C160" s="6" t="inlineStr">
        <is>
          <t>н019-022 синий</t>
        </is>
      </c>
      <c r="D160" s="7" t="inlineStr">
        <is>
          <t>Шорты набор 2шт</t>
        </is>
      </c>
      <c r="E160" s="7" t="inlineStr">
        <is>
          <t>Шорты комплект 2шт. детские для мальчика и девочки из натурального 100% хлопка-кулир. Являются неотъемлемой частью детского гардероба. Спортивные детские шорты подойдут для уроков физкультуры, занятий в детском саду, а также могут быть использованы для повседневного носки. Подойдут для девочек и мальчиков — дизайн универсальный.
Шортики для мальчика и девочки обеспечивают свободу движений, а за счет мягкой резинки не спадают и при этом не сдавливают животик. Выполнены из ткани кулирка: они тонкие, почти невесомые, очень мягкие и имеют гладкую поверхность. Летние детские гипоаллергенны даже в ярком цвете за счет хлопкового волокна и безопасных красителей. Трикотажные пропускают воздух, поэтому ребенок не преет, при этом они мало мнутся, легко стираются и гладятся.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60" s="6" t="inlineStr">
        <is>
          <t>80</t>
        </is>
      </c>
      <c r="G160" s="8" t="n">
        <v>400</v>
      </c>
      <c r="H160" s="6" t="n"/>
      <c r="I160" s="8">
        <f>IF($H160="","",$G160*$H160)</f>
        <v/>
      </c>
    </row>
    <row r="161" ht="40" customHeight="1">
      <c r="A161" s="10" t="n"/>
      <c r="B161" s="10" t="n"/>
      <c r="C161" s="10" t="n"/>
      <c r="D161" s="10" t="n"/>
      <c r="E161" s="10" t="n"/>
      <c r="F161" s="6" t="inlineStr">
        <is>
          <t>86</t>
        </is>
      </c>
      <c r="G161" s="8" t="n">
        <v>400</v>
      </c>
      <c r="H161" s="6" t="n"/>
      <c r="I161" s="8">
        <f>IF($H161="","",$G161*$H161)</f>
        <v/>
      </c>
    </row>
    <row r="162" ht="40" customHeight="1">
      <c r="A162" s="10" t="n"/>
      <c r="B162" s="10" t="n"/>
      <c r="C162" s="10" t="n"/>
      <c r="D162" s="10" t="n"/>
      <c r="E162" s="10" t="n"/>
      <c r="F162" s="6" t="inlineStr">
        <is>
          <t>92</t>
        </is>
      </c>
      <c r="G162" s="8" t="n">
        <v>400</v>
      </c>
      <c r="H162" s="6" t="n"/>
      <c r="I162" s="8">
        <f>IF($H162="","",$G162*$H162)</f>
        <v/>
      </c>
    </row>
    <row r="163" ht="40" customHeight="1">
      <c r="A163" s="9" t="n"/>
      <c r="B163" s="9" t="n"/>
      <c r="C163" s="9" t="n"/>
      <c r="D163" s="9" t="n"/>
      <c r="E163" s="9" t="n"/>
      <c r="F163" s="6" t="inlineStr">
        <is>
          <t>98</t>
        </is>
      </c>
      <c r="G163" s="8" t="n">
        <v>400</v>
      </c>
      <c r="H163" s="6" t="n"/>
      <c r="I163" s="8">
        <f>IF($H163="","",$G163*$H163)</f>
        <v/>
      </c>
    </row>
    <row r="164" ht="40" customHeight="1">
      <c r="A164" s="6" t="n">
        <v>155</v>
      </c>
      <c r="B164" s="7" t="inlineStr"/>
      <c r="C164" s="6" t="inlineStr">
        <is>
          <t>019-022 синий</t>
        </is>
      </c>
      <c r="D164" s="7" t="inlineStr">
        <is>
          <t>Шорты синий кулир</t>
        </is>
      </c>
      <c r="E164" s="7" t="inlineStr">
        <is>
          <t>Подарите вашему ребенку комфорт и свободу движений с нашими базовыми детскими шортами! Это идеальный выбор на каждый день: для активных игр на свежем воздухе, занятий спортом в школе, посещения детского сада или домашнего отдыха.
Почему выбирают наши шорты?
• Натуральный состав: Мы заботимся о нежной коже ребенка, поэтому шорты выполнены из высококачественного дышащего хлопка. Материал гипоаллергенный, приятный к телу и отлично впитывает влагу.
• Идеальная посадка: Удобная эластичная резинка на поясе надежно фиксирует изделие, не передавливая животик и обеспечивая комфорт во время активных движений.
• Универсальность: Насыщенный синий цвет легко сочетается с любой футболкой или майкой. Это незаменимая база в гардеробе каждого ребенка.
• Износостойкость: Ткань устойчива к частым стиркам, не теряет форму и сохраняет яркость цвета даже после долгого использования.</t>
        </is>
      </c>
      <c r="F164" s="6" t="inlineStr">
        <is>
          <t>80</t>
        </is>
      </c>
      <c r="G164" s="8" t="n">
        <v>350</v>
      </c>
      <c r="H164" s="6" t="n"/>
      <c r="I164" s="8">
        <f>IF($H164="","",$G164*$H164)</f>
        <v/>
      </c>
    </row>
    <row r="165" ht="40" customHeight="1">
      <c r="A165" s="10" t="n"/>
      <c r="B165" s="10" t="n"/>
      <c r="C165" s="10" t="n"/>
      <c r="D165" s="10" t="n"/>
      <c r="E165" s="10" t="n"/>
      <c r="F165" s="6" t="inlineStr">
        <is>
          <t>86</t>
        </is>
      </c>
      <c r="G165" s="8" t="n">
        <v>350</v>
      </c>
      <c r="H165" s="6" t="n"/>
      <c r="I165" s="8">
        <f>IF($H165="","",$G165*$H165)</f>
        <v/>
      </c>
    </row>
    <row r="166" ht="40" customHeight="1">
      <c r="A166" s="9" t="n"/>
      <c r="B166" s="9" t="n"/>
      <c r="C166" s="9" t="n"/>
      <c r="D166" s="9" t="n"/>
      <c r="E166" s="9" t="n"/>
      <c r="F166" s="6" t="inlineStr">
        <is>
          <t>92</t>
        </is>
      </c>
      <c r="G166" s="8" t="n">
        <v>350</v>
      </c>
      <c r="H166" s="6" t="n"/>
      <c r="I166" s="8">
        <f>IF($H166="","",$G166*$H166)</f>
        <v/>
      </c>
    </row>
    <row r="167" ht="40" customHeight="1">
      <c r="A167" s="6" t="n">
        <v>158</v>
      </c>
      <c r="B167" s="7" t="inlineStr"/>
      <c r="C167" s="6" t="inlineStr">
        <is>
          <t>019-022 темносиний</t>
        </is>
      </c>
      <c r="D167" s="7" t="inlineStr">
        <is>
          <t>Шорты темно-синий интерлок</t>
        </is>
      </c>
      <c r="E167" s="7" t="inlineStr">
        <is>
          <t>Шорты детские для мальчика и девочки из натурального 100% хлопка. Являются неотъемлемой частью детского гардероба. Спортивные детские шорты подойдут для уроков физкультуры, занятий в детском саду, а также могут быть использованы для повседневного носки. Подойдут для девочек и мальчиков — дизайн универсальный.
Шортики для мальчика и девочки обеспечивают свободу движений, а за счет мягкой резинки не спадают и при этом не сдавливают животик. Выполнены из ткани кулирка: они тонкие, почти невесомые, очень мягкие и имеют гладкую поверхность. Летние детские гипоаллергенны даже в ярком цвете за счет хлопкового волокна и безопасных красителей. Трикотажные пропускают воздух, поэтому ребенок не преет, при этом они мало мнутся, легко стираются и гладятся.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67" s="6" t="inlineStr">
        <is>
          <t>80</t>
        </is>
      </c>
      <c r="G167" s="8" t="n">
        <v>350</v>
      </c>
      <c r="H167" s="6" t="n"/>
      <c r="I167" s="8">
        <f>IF($H167="","",$G167*$H167)</f>
        <v/>
      </c>
    </row>
    <row r="168" ht="40" customHeight="1">
      <c r="A168" s="10" t="n"/>
      <c r="B168" s="10" t="n"/>
      <c r="C168" s="10" t="n"/>
      <c r="D168" s="10" t="n"/>
      <c r="E168" s="10" t="n"/>
      <c r="F168" s="6" t="inlineStr">
        <is>
          <t>86</t>
        </is>
      </c>
      <c r="G168" s="8" t="n">
        <v>350</v>
      </c>
      <c r="H168" s="6" t="n"/>
      <c r="I168" s="8">
        <f>IF($H168="","",$G168*$H168)</f>
        <v/>
      </c>
    </row>
    <row r="169" ht="40" customHeight="1">
      <c r="A169" s="10" t="n"/>
      <c r="B169" s="10" t="n"/>
      <c r="C169" s="10" t="n"/>
      <c r="D169" s="10" t="n"/>
      <c r="E169" s="10" t="n"/>
      <c r="F169" s="6" t="inlineStr">
        <is>
          <t>92</t>
        </is>
      </c>
      <c r="G169" s="8" t="n">
        <v>350</v>
      </c>
      <c r="H169" s="6" t="n"/>
      <c r="I169" s="8">
        <f>IF($H169="","",$G169*$H169)</f>
        <v/>
      </c>
    </row>
    <row r="170" ht="40" customHeight="1">
      <c r="A170" s="9" t="n"/>
      <c r="B170" s="9" t="n"/>
      <c r="C170" s="9" t="n"/>
      <c r="D170" s="9" t="n"/>
      <c r="E170" s="9" t="n"/>
      <c r="F170" s="6" t="inlineStr">
        <is>
          <t>98</t>
        </is>
      </c>
      <c r="G170" s="8" t="n">
        <v>350</v>
      </c>
      <c r="H170" s="6" t="n"/>
      <c r="I170" s="8">
        <f>IF($H170="","",$G170*$H170)</f>
        <v/>
      </c>
    </row>
    <row r="171" ht="40" customHeight="1">
      <c r="A171" s="6" t="n">
        <v>162</v>
      </c>
      <c r="B171" s="7" t="inlineStr"/>
      <c r="C171" s="6" t="inlineStr">
        <is>
          <t>020-062 воланбанттемнсиний</t>
        </is>
      </c>
      <c r="D171" s="7" t="inlineStr">
        <is>
          <t>Юбка волан с бантом темно-синий кулир</t>
        </is>
      </c>
      <c r="E171" s="7" t="inlineStr">
        <is>
          <t>Юбка детская с воланами от бренда ОЛИМПИЯ61 - идеальный выбор для активных и стильных девочек. Модель трапециевидного кроя с резинкой на поясе обеспечивает удобную посадку и свободу движений. Юбка выполнена из дышащего хлопка, что гарантирует комфорт в течение всего дня. Благодаря длине мини и отсутствию лишних деталей юбка отлично подойдет для повседневной носки в садик или на прогулку. Цвет легко сочетается с любыми верхами, позволяя создавать разнообразные образы.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71" s="6" t="inlineStr">
        <is>
          <t>104</t>
        </is>
      </c>
      <c r="G171" s="8" t="n">
        <v>700</v>
      </c>
      <c r="H171" s="6" t="n"/>
      <c r="I171" s="8">
        <f>IF($H171="","",$G171*$H171)</f>
        <v/>
      </c>
    </row>
    <row r="172" ht="40" customHeight="1">
      <c r="A172" s="10" t="n"/>
      <c r="B172" s="10" t="n"/>
      <c r="C172" s="10" t="n"/>
      <c r="D172" s="10" t="n"/>
      <c r="E172" s="10" t="n"/>
      <c r="F172" s="6" t="inlineStr">
        <is>
          <t>110</t>
        </is>
      </c>
      <c r="G172" s="8" t="n">
        <v>700</v>
      </c>
      <c r="H172" s="6" t="n"/>
      <c r="I172" s="8">
        <f>IF($H172="","",$G172*$H172)</f>
        <v/>
      </c>
    </row>
    <row r="173" ht="40" customHeight="1">
      <c r="A173" s="10" t="n"/>
      <c r="B173" s="10" t="n"/>
      <c r="C173" s="10" t="n"/>
      <c r="D173" s="10" t="n"/>
      <c r="E173" s="10" t="n"/>
      <c r="F173" s="6" t="inlineStr">
        <is>
          <t>116</t>
        </is>
      </c>
      <c r="G173" s="8" t="n">
        <v>700</v>
      </c>
      <c r="H173" s="6" t="n"/>
      <c r="I173" s="8">
        <f>IF($H173="","",$G173*$H173)</f>
        <v/>
      </c>
    </row>
    <row r="174" ht="40" customHeight="1">
      <c r="A174" s="10" t="n"/>
      <c r="B174" s="10" t="n"/>
      <c r="C174" s="10" t="n"/>
      <c r="D174" s="10" t="n"/>
      <c r="E174" s="10" t="n"/>
      <c r="F174" s="6" t="inlineStr">
        <is>
          <t>122</t>
        </is>
      </c>
      <c r="G174" s="8" t="n">
        <v>700</v>
      </c>
      <c r="H174" s="6" t="n"/>
      <c r="I174" s="8">
        <f>IF($H174="","",$G174*$H174)</f>
        <v/>
      </c>
    </row>
    <row r="175" ht="40" customHeight="1">
      <c r="A175" s="10" t="n"/>
      <c r="B175" s="10" t="n"/>
      <c r="C175" s="10" t="n"/>
      <c r="D175" s="10" t="n"/>
      <c r="E175" s="10" t="n"/>
      <c r="F175" s="6" t="inlineStr">
        <is>
          <t>92</t>
        </is>
      </c>
      <c r="G175" s="8" t="n">
        <v>700</v>
      </c>
      <c r="H175" s="6" t="n"/>
      <c r="I175" s="8">
        <f>IF($H175="","",$G175*$H175)</f>
        <v/>
      </c>
    </row>
    <row r="176" ht="40" customHeight="1">
      <c r="A176" s="9" t="n"/>
      <c r="B176" s="9" t="n"/>
      <c r="C176" s="9" t="n"/>
      <c r="D176" s="9" t="n"/>
      <c r="E176" s="9" t="n"/>
      <c r="F176" s="6" t="inlineStr">
        <is>
          <t>98</t>
        </is>
      </c>
      <c r="G176" s="8" t="n">
        <v>700</v>
      </c>
      <c r="H176" s="6" t="n"/>
      <c r="I176" s="8">
        <f>IF($H176="","",$G176*$H176)</f>
        <v/>
      </c>
    </row>
    <row r="177" ht="40" customHeight="1">
      <c r="A177" s="6" t="n">
        <v>168</v>
      </c>
      <c r="B177" s="7" t="inlineStr"/>
      <c r="C177" s="6" t="inlineStr">
        <is>
          <t>020-062 красный</t>
        </is>
      </c>
      <c r="D177" s="7" t="inlineStr">
        <is>
          <t>Юбка с воланами</t>
        </is>
      </c>
      <c r="E177" s="7" t="inlineStr">
        <is>
          <t>Юбка детская с воланами от бренда ОЛИМПИЯ61 станет прекрасным дополнением гардероба юной модницы. Сшитая из 100% хлопка, она приятна к телу и обеспечивает комфорт в течение всего дня. Модель трапеция с воланами придает юбке игривый и стильный вид, а длина мини позволяет свободно бегать и играть. Благодаря удобной резинке юбка легко надевается и снимается, а ее универсальный красный цвет легко сочетается с различными блузками и футболками. Эта юбка идеально подойдет для повседневной носки, посещения детского сада или прогулок с друзьями.</t>
        </is>
      </c>
      <c r="F177" s="6" t="inlineStr">
        <is>
          <t>104</t>
        </is>
      </c>
      <c r="G177" s="8" t="n">
        <v>700</v>
      </c>
      <c r="H177" s="6" t="n"/>
      <c r="I177" s="8">
        <f>IF($H177="","",$G177*$H177)</f>
        <v/>
      </c>
    </row>
    <row r="178" ht="40" customHeight="1">
      <c r="A178" s="10" t="n"/>
      <c r="B178" s="10" t="n"/>
      <c r="C178" s="10" t="n"/>
      <c r="D178" s="10" t="n"/>
      <c r="E178" s="10" t="n"/>
      <c r="F178" s="6" t="inlineStr">
        <is>
          <t>92</t>
        </is>
      </c>
      <c r="G178" s="8" t="n">
        <v>700</v>
      </c>
      <c r="H178" s="6" t="n"/>
      <c r="I178" s="8">
        <f>IF($H178="","",$G178*$H178)</f>
        <v/>
      </c>
    </row>
    <row r="179" ht="40" customHeight="1">
      <c r="A179" s="9" t="n"/>
      <c r="B179" s="9" t="n"/>
      <c r="C179" s="9" t="n"/>
      <c r="D179" s="9" t="n"/>
      <c r="E179" s="9" t="n"/>
      <c r="F179" s="6" t="inlineStr">
        <is>
          <t>98</t>
        </is>
      </c>
      <c r="G179" s="8" t="n">
        <v>700</v>
      </c>
      <c r="H179" s="6" t="n"/>
      <c r="I179" s="8">
        <f>IF($H179="","",$G179*$H179)</f>
        <v/>
      </c>
    </row>
    <row r="180" ht="40" customHeight="1">
      <c r="A180" s="6" t="n">
        <v>171</v>
      </c>
      <c r="B180" s="7" t="inlineStr"/>
      <c r="C180" s="6" t="inlineStr">
        <is>
          <t>020-062 волан/темносиний</t>
        </is>
      </c>
      <c r="D180" s="7" t="inlineStr">
        <is>
          <t>Юбка с воланом темно-синий кулир</t>
        </is>
      </c>
      <c r="E180" s="7" t="inlineStr">
        <is>
          <t>Юбка детская с воланами от бренда ОЛИМПИЯ61 - идеальный выбор для активных и стильных девочек.  Модель трапециевидного кроя с резинкой на поясе обеспечивает удобную посадку и свободу движений. Юбка выполнена из дышащего хлопка с добавлением лайкры, что гарантирует комфорт в течение всего дня.  Благодаря длине мини и отсутствию лишних деталей юбка отлично подойдет для повседневной носки в садик или на прогулку. Цвет легко сочетается с любыми верхами, позволяя создавать разнообразные образы.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80" s="6" t="inlineStr">
        <is>
          <t>104</t>
        </is>
      </c>
      <c r="G180" s="8" t="n">
        <v>700</v>
      </c>
      <c r="H180" s="6" t="n"/>
      <c r="I180" s="8">
        <f>IF($H180="","",$G180*$H180)</f>
        <v/>
      </c>
    </row>
    <row r="181" ht="40" customHeight="1">
      <c r="A181" s="10" t="n"/>
      <c r="B181" s="10" t="n"/>
      <c r="C181" s="10" t="n"/>
      <c r="D181" s="10" t="n"/>
      <c r="E181" s="10" t="n"/>
      <c r="F181" s="6" t="inlineStr">
        <is>
          <t>110</t>
        </is>
      </c>
      <c r="G181" s="8" t="n">
        <v>700</v>
      </c>
      <c r="H181" s="6" t="n"/>
      <c r="I181" s="8">
        <f>IF($H181="","",$G181*$H181)</f>
        <v/>
      </c>
    </row>
    <row r="182" ht="40" customHeight="1">
      <c r="A182" s="10" t="n"/>
      <c r="B182" s="10" t="n"/>
      <c r="C182" s="10" t="n"/>
      <c r="D182" s="10" t="n"/>
      <c r="E182" s="10" t="n"/>
      <c r="F182" s="6" t="inlineStr">
        <is>
          <t>116</t>
        </is>
      </c>
      <c r="G182" s="8" t="n">
        <v>700</v>
      </c>
      <c r="H182" s="6" t="n"/>
      <c r="I182" s="8">
        <f>IF($H182="","",$G182*$H182)</f>
        <v/>
      </c>
    </row>
    <row r="183" ht="40" customHeight="1">
      <c r="A183" s="10" t="n"/>
      <c r="B183" s="10" t="n"/>
      <c r="C183" s="10" t="n"/>
      <c r="D183" s="10" t="n"/>
      <c r="E183" s="10" t="n"/>
      <c r="F183" s="6" t="inlineStr">
        <is>
          <t>122</t>
        </is>
      </c>
      <c r="G183" s="8" t="n">
        <v>700</v>
      </c>
      <c r="H183" s="6" t="n"/>
      <c r="I183" s="8">
        <f>IF($H183="","",$G183*$H183)</f>
        <v/>
      </c>
    </row>
    <row r="184" ht="40" customHeight="1">
      <c r="A184" s="10" t="n"/>
      <c r="B184" s="10" t="n"/>
      <c r="C184" s="10" t="n"/>
      <c r="D184" s="10" t="n"/>
      <c r="E184" s="10" t="n"/>
      <c r="F184" s="6" t="inlineStr">
        <is>
          <t>92</t>
        </is>
      </c>
      <c r="G184" s="8" t="n">
        <v>700</v>
      </c>
      <c r="H184" s="6" t="n"/>
      <c r="I184" s="8">
        <f>IF($H184="","",$G184*$H184)</f>
        <v/>
      </c>
    </row>
    <row r="185" ht="40" customHeight="1">
      <c r="A185" s="9" t="n"/>
      <c r="B185" s="9" t="n"/>
      <c r="C185" s="9" t="n"/>
      <c r="D185" s="9" t="n"/>
      <c r="E185" s="9" t="n"/>
      <c r="F185" s="6" t="inlineStr">
        <is>
          <t>98</t>
        </is>
      </c>
      <c r="G185" s="8" t="n">
        <v>700</v>
      </c>
      <c r="H185" s="6" t="n"/>
      <c r="I185" s="8">
        <f>IF($H185="","",$G185*$H185)</f>
        <v/>
      </c>
    </row>
    <row r="186" ht="40" customHeight="1">
      <c r="A186" s="6" t="n">
        <v>177</v>
      </c>
      <c r="B186" s="7" t="inlineStr"/>
      <c r="C186" s="6" t="inlineStr">
        <is>
          <t>020-062 волан/черный</t>
        </is>
      </c>
      <c r="D186" s="7" t="inlineStr">
        <is>
          <t>Юбка с воланом черный кулир</t>
        </is>
      </c>
      <c r="E186" s="7" t="inlineStr">
        <is>
          <t>Юбка детская с воланами от бренда ОЛИМПИЯ61 - идеальный выбор для активных и стильных девочек.  Модель трапециевидного кроя с резинкой на поясе обеспечивает удобную посадку и свободу движений. Юбка выполнена из дышащего хлопка с добавлением лайкры, что гарантирует комфорт в течение всего дня.  Благодаря длине мини и отсутствию лишних деталей юбка отлично подойдет для повседневной носки в садик или на прогулку. Черный цвет легко сочетается с любыми верхами, позволяя создавать разнообразные образы.
Каждая единица произведенной продукции, проходит жесткий контроль качества перед отгрузкой. Мы очень ценим своих маленьких клиентов ! и стараемся для них ! Вся представленная линейка одежды производится на фабрике "ОЛИМПИЯ". Модели разрабатываются командой мам и профессиональных дизайнеров. Уже 20 лет с любовью и теплом мы изготавливаем прекрасные трикотажные наряды для маленьких модников. Продукция успешно прошла добровольную сертификацию по государственным стандартам Российской Федерации и Таможенном Союзе.</t>
        </is>
      </c>
      <c r="F186" s="6" t="inlineStr">
        <is>
          <t>104</t>
        </is>
      </c>
      <c r="G186" s="8" t="n">
        <v>700</v>
      </c>
      <c r="H186" s="6" t="n"/>
      <c r="I186" s="8">
        <f>IF($H186="","",$G186*$H186)</f>
        <v/>
      </c>
    </row>
    <row r="187" ht="40" customHeight="1">
      <c r="A187" s="10" t="n"/>
      <c r="B187" s="10" t="n"/>
      <c r="C187" s="10" t="n"/>
      <c r="D187" s="10" t="n"/>
      <c r="E187" s="10" t="n"/>
      <c r="F187" s="6" t="inlineStr">
        <is>
          <t>110</t>
        </is>
      </c>
      <c r="G187" s="8" t="n">
        <v>700</v>
      </c>
      <c r="H187" s="6" t="n"/>
      <c r="I187" s="8">
        <f>IF($H187="","",$G187*$H187)</f>
        <v/>
      </c>
    </row>
    <row r="188" ht="40" customHeight="1">
      <c r="A188" s="10" t="n"/>
      <c r="B188" s="10" t="n"/>
      <c r="C188" s="10" t="n"/>
      <c r="D188" s="10" t="n"/>
      <c r="E188" s="10" t="n"/>
      <c r="F188" s="6" t="inlineStr">
        <is>
          <t>116</t>
        </is>
      </c>
      <c r="G188" s="8" t="n">
        <v>700</v>
      </c>
      <c r="H188" s="6" t="n"/>
      <c r="I188" s="8">
        <f>IF($H188="","",$G188*$H188)</f>
        <v/>
      </c>
    </row>
    <row r="189" ht="40" customHeight="1">
      <c r="A189" s="10" t="n"/>
      <c r="B189" s="10" t="n"/>
      <c r="C189" s="10" t="n"/>
      <c r="D189" s="10" t="n"/>
      <c r="E189" s="10" t="n"/>
      <c r="F189" s="6" t="inlineStr">
        <is>
          <t>122</t>
        </is>
      </c>
      <c r="G189" s="8" t="n">
        <v>700</v>
      </c>
      <c r="H189" s="6" t="n"/>
      <c r="I189" s="8">
        <f>IF($H189="","",$G189*$H189)</f>
        <v/>
      </c>
    </row>
    <row r="190" ht="40" customHeight="1">
      <c r="A190" s="10" t="n"/>
      <c r="B190" s="10" t="n"/>
      <c r="C190" s="10" t="n"/>
      <c r="D190" s="10" t="n"/>
      <c r="E190" s="10" t="n"/>
      <c r="F190" s="6" t="inlineStr">
        <is>
          <t>92</t>
        </is>
      </c>
      <c r="G190" s="8" t="n">
        <v>700</v>
      </c>
      <c r="H190" s="6" t="n"/>
      <c r="I190" s="8">
        <f>IF($H190="","",$G190*$H190)</f>
        <v/>
      </c>
    </row>
    <row r="191" ht="40" customHeight="1">
      <c r="A191" s="9" t="n"/>
      <c r="B191" s="9" t="n"/>
      <c r="C191" s="9" t="n"/>
      <c r="D191" s="9" t="n"/>
      <c r="E191" s="9" t="n"/>
      <c r="F191" s="6" t="inlineStr">
        <is>
          <t>98</t>
        </is>
      </c>
      <c r="G191" s="8" t="n">
        <v>700</v>
      </c>
      <c r="H191" s="6" t="n"/>
      <c r="I191" s="8">
        <f>IF($H191="","",$G191*$H191)</f>
        <v/>
      </c>
    </row>
    <row r="192">
      <c r="A192" s="11" t="n"/>
      <c r="B192" s="11" t="n"/>
      <c r="C192" s="11" t="n"/>
      <c r="D192" s="11" t="n"/>
      <c r="E192" s="11" t="n"/>
      <c r="F192" s="11" t="n"/>
      <c r="G192" s="11" t="n"/>
      <c r="H192" s="12" t="inlineStr">
        <is>
          <t>ИТОГО:</t>
        </is>
      </c>
      <c r="I192" s="13">
        <f>SUM(I10:I191)</f>
        <v/>
      </c>
    </row>
    <row r="194">
      <c r="A194" s="2" t="inlineStr">
        <is>
          <t>ОПТОВЫЕ СКИДКИ ПО СУММЕ ЗАКАЗА</t>
        </is>
      </c>
    </row>
    <row r="195">
      <c r="A195" s="5" t="inlineStr">
        <is>
          <t>Мин. сумма, ₽</t>
        </is>
      </c>
      <c r="B195" s="5" t="inlineStr">
        <is>
          <t>Скидка, %</t>
        </is>
      </c>
    </row>
    <row r="196">
      <c r="A196" s="14" t="n">
        <v>25000</v>
      </c>
      <c r="B196" s="15" t="n">
        <v>5</v>
      </c>
    </row>
    <row r="197">
      <c r="A197" s="14" t="n">
        <v>50000</v>
      </c>
      <c r="B197" s="15" t="n">
        <v>10</v>
      </c>
    </row>
    <row r="198">
      <c r="A198" s="14" t="n">
        <v>100000</v>
      </c>
      <c r="B198" s="15" t="n">
        <v>15</v>
      </c>
    </row>
    <row r="200">
      <c r="A200" s="16" t="inlineStr">
        <is>
          <t>Скидка (авто по сумме):</t>
        </is>
      </c>
      <c r="C200" s="17">
        <f>IF($I$192=0,0,IFERROR(LOOKUP($I$192,$A196:$A198,$B196:$B198),0))</f>
        <v/>
      </c>
    </row>
    <row r="201">
      <c r="A201" s="16" t="inlineStr">
        <is>
          <t>Скидка (сумма):</t>
        </is>
      </c>
      <c r="C201" s="13">
        <f>ROUND($I$192*$C$200/100,2)</f>
        <v/>
      </c>
    </row>
    <row r="202">
      <c r="A202" s="18" t="inlineStr">
        <is>
          <t>ИТОГО К ОПЛАТЕ:</t>
        </is>
      </c>
      <c r="C202" s="19">
        <f>$I$192-$C$201</f>
        <v/>
      </c>
    </row>
    <row r="203" ht="28" customHeight="1">
      <c r="A203" s="20" t="inlineStr">
        <is>
          <t>Примечание: заказы до 25000 ₽ — оформление и оплата на сайте; свыше 25000 ₽ — оформление заказа, менеджер свяжется для уточнения деталей. Цены указаны в рублях, актуальность подтверждает менеджер.</t>
        </is>
      </c>
    </row>
  </sheetData>
  <autoFilter ref="A9:I191"/>
  <mergeCells count="267">
    <mergeCell ref="B66:B69"/>
    <mergeCell ref="A128:A129"/>
    <mergeCell ref="C128:C129"/>
    <mergeCell ref="A137:A138"/>
    <mergeCell ref="A79:A82"/>
    <mergeCell ref="C137:C138"/>
    <mergeCell ref="C108:C111"/>
    <mergeCell ref="C160:C163"/>
    <mergeCell ref="B50:B53"/>
    <mergeCell ref="C10:C11"/>
    <mergeCell ref="C134:C135"/>
    <mergeCell ref="E10:E11"/>
    <mergeCell ref="A32:A36"/>
    <mergeCell ref="D46:D49"/>
    <mergeCell ref="C79:C82"/>
    <mergeCell ref="B123:B125"/>
    <mergeCell ref="E79:E82"/>
    <mergeCell ref="E137:E138"/>
    <mergeCell ref="E155:E156"/>
    <mergeCell ref="E117:E122"/>
    <mergeCell ref="A43:A45"/>
    <mergeCell ref="A194:C194"/>
    <mergeCell ref="C94:C97"/>
    <mergeCell ref="E94:E97"/>
    <mergeCell ref="A123:A125"/>
    <mergeCell ref="C32:C36"/>
    <mergeCell ref="C132:C133"/>
    <mergeCell ref="B117:B122"/>
    <mergeCell ref="A15:A17"/>
    <mergeCell ref="E32:E36"/>
    <mergeCell ref="D134:D135"/>
    <mergeCell ref="A139:A142"/>
    <mergeCell ref="C139:C142"/>
    <mergeCell ref="E112:E116"/>
    <mergeCell ref="E87:E90"/>
    <mergeCell ref="B128:B129"/>
    <mergeCell ref="B150:B152"/>
    <mergeCell ref="A18:A21"/>
    <mergeCell ref="C74:C78"/>
    <mergeCell ref="A6:J6"/>
    <mergeCell ref="A26:A31"/>
    <mergeCell ref="B87:B90"/>
    <mergeCell ref="B12:B14"/>
    <mergeCell ref="A157:A159"/>
    <mergeCell ref="D87:D90"/>
    <mergeCell ref="C157:C159"/>
    <mergeCell ref="E98:E102"/>
    <mergeCell ref="A143:A144"/>
    <mergeCell ref="B54:B55"/>
    <mergeCell ref="E123:E125"/>
    <mergeCell ref="A22:A25"/>
    <mergeCell ref="D54:D55"/>
    <mergeCell ref="D180:D185"/>
    <mergeCell ref="C66:C69"/>
    <mergeCell ref="E66:E69"/>
    <mergeCell ref="D10:D11"/>
    <mergeCell ref="B79:B82"/>
    <mergeCell ref="A171:A176"/>
    <mergeCell ref="D79:D82"/>
    <mergeCell ref="A83:A86"/>
    <mergeCell ref="A3:J3"/>
    <mergeCell ref="D117:D122"/>
    <mergeCell ref="E50:E53"/>
    <mergeCell ref="B56:B57"/>
    <mergeCell ref="A117:A122"/>
    <mergeCell ref="D32:D36"/>
    <mergeCell ref="B153:B154"/>
    <mergeCell ref="D153:D154"/>
    <mergeCell ref="D50:D53"/>
    <mergeCell ref="E160:E163"/>
    <mergeCell ref="A5:J5"/>
    <mergeCell ref="B155:B156"/>
    <mergeCell ref="A12:A14"/>
    <mergeCell ref="B26:B31"/>
    <mergeCell ref="E74:E78"/>
    <mergeCell ref="C12:C14"/>
    <mergeCell ref="D26:D31"/>
    <mergeCell ref="D43:D45"/>
    <mergeCell ref="A94:A97"/>
    <mergeCell ref="D155:D156"/>
    <mergeCell ref="A153:A154"/>
    <mergeCell ref="B18:B21"/>
    <mergeCell ref="B130:B131"/>
    <mergeCell ref="B177:B179"/>
    <mergeCell ref="B74:B78"/>
    <mergeCell ref="A4:J4"/>
    <mergeCell ref="D139:D142"/>
    <mergeCell ref="A54:A55"/>
    <mergeCell ref="D74:D78"/>
    <mergeCell ref="A87:A90"/>
    <mergeCell ref="C54:C55"/>
    <mergeCell ref="B145:B146"/>
    <mergeCell ref="B58:B59"/>
    <mergeCell ref="B148:B149"/>
    <mergeCell ref="B164:B166"/>
    <mergeCell ref="D164:D166"/>
    <mergeCell ref="E128:E129"/>
    <mergeCell ref="B132:B133"/>
    <mergeCell ref="C22:C25"/>
    <mergeCell ref="D126:D127"/>
    <mergeCell ref="A56:A57"/>
    <mergeCell ref="A145:A146"/>
    <mergeCell ref="D157:D159"/>
    <mergeCell ref="C56:C57"/>
    <mergeCell ref="E12:E14"/>
    <mergeCell ref="B60:B61"/>
    <mergeCell ref="C148:C149"/>
    <mergeCell ref="A203:I203"/>
    <mergeCell ref="E148:E149"/>
    <mergeCell ref="A112:A116"/>
    <mergeCell ref="D186:D191"/>
    <mergeCell ref="E164:E166"/>
    <mergeCell ref="B143:B144"/>
    <mergeCell ref="D143:D144"/>
    <mergeCell ref="A37:A42"/>
    <mergeCell ref="E54:E55"/>
    <mergeCell ref="C70:C73"/>
    <mergeCell ref="C15:C17"/>
    <mergeCell ref="A46:A49"/>
    <mergeCell ref="C60:C61"/>
    <mergeCell ref="E70:E73"/>
    <mergeCell ref="C46:C49"/>
    <mergeCell ref="B83:B86"/>
    <mergeCell ref="C153:C154"/>
    <mergeCell ref="A160:A163"/>
    <mergeCell ref="D171:D176"/>
    <mergeCell ref="E186:E191"/>
    <mergeCell ref="A7:J7"/>
    <mergeCell ref="A98:A102"/>
    <mergeCell ref="C98:C102"/>
    <mergeCell ref="A10:A11"/>
    <mergeCell ref="A130:A131"/>
    <mergeCell ref="D37:D42"/>
    <mergeCell ref="D62:D65"/>
    <mergeCell ref="B171:B176"/>
    <mergeCell ref="D167:D170"/>
    <mergeCell ref="E26:E31"/>
    <mergeCell ref="B108:B111"/>
    <mergeCell ref="C126:C127"/>
    <mergeCell ref="E130:E131"/>
    <mergeCell ref="E126:E127"/>
    <mergeCell ref="B134:B135"/>
    <mergeCell ref="A2:J2"/>
    <mergeCell ref="D150:D152"/>
    <mergeCell ref="C58:C59"/>
    <mergeCell ref="E58:E59"/>
    <mergeCell ref="D177:D179"/>
    <mergeCell ref="E132:E133"/>
    <mergeCell ref="B94:B97"/>
    <mergeCell ref="C83:C86"/>
    <mergeCell ref="E83:E86"/>
    <mergeCell ref="D145:D146"/>
    <mergeCell ref="B103:B107"/>
    <mergeCell ref="E60:E61"/>
    <mergeCell ref="D103:D107"/>
    <mergeCell ref="B15:B17"/>
    <mergeCell ref="B112:B116"/>
    <mergeCell ref="D112:D116"/>
    <mergeCell ref="B46:B49"/>
    <mergeCell ref="A150:A152"/>
    <mergeCell ref="C150:C152"/>
    <mergeCell ref="B180:B185"/>
    <mergeCell ref="A66:A69"/>
    <mergeCell ref="C167:C170"/>
    <mergeCell ref="A50:A53"/>
    <mergeCell ref="E167:E170"/>
    <mergeCell ref="D160:D163"/>
    <mergeCell ref="C50:C53"/>
    <mergeCell ref="A108:A111"/>
    <mergeCell ref="D98:D102"/>
    <mergeCell ref="D123:D125"/>
    <mergeCell ref="D130:D131"/>
    <mergeCell ref="C180:C185"/>
    <mergeCell ref="E46:E49"/>
    <mergeCell ref="A134:A135"/>
    <mergeCell ref="D66:D69"/>
    <mergeCell ref="B91:B93"/>
    <mergeCell ref="D18:D21"/>
    <mergeCell ref="E108:E111"/>
    <mergeCell ref="B43:B45"/>
    <mergeCell ref="B139:B142"/>
    <mergeCell ref="E134:E135"/>
    <mergeCell ref="A200:B200"/>
    <mergeCell ref="A155:A156"/>
    <mergeCell ref="A62:A65"/>
    <mergeCell ref="C155:C156"/>
    <mergeCell ref="E56:E57"/>
    <mergeCell ref="B126:B127"/>
    <mergeCell ref="D91:D93"/>
    <mergeCell ref="C123:C125"/>
    <mergeCell ref="C87:C90"/>
    <mergeCell ref="B157:B159"/>
    <mergeCell ref="A74:A78"/>
    <mergeCell ref="E103:E107"/>
    <mergeCell ref="A148:A149"/>
    <mergeCell ref="A177:A179"/>
    <mergeCell ref="E139:E142"/>
    <mergeCell ref="E15:E17"/>
    <mergeCell ref="A164:A166"/>
    <mergeCell ref="A202:B202"/>
    <mergeCell ref="A58:A59"/>
    <mergeCell ref="C164:C166"/>
    <mergeCell ref="D94:D97"/>
    <mergeCell ref="D128:D129"/>
    <mergeCell ref="C18:C21"/>
    <mergeCell ref="A132:A133"/>
    <mergeCell ref="B22:B25"/>
    <mergeCell ref="E18:E21"/>
    <mergeCell ref="D15:D17"/>
    <mergeCell ref="D22:D25"/>
    <mergeCell ref="C43:C45"/>
    <mergeCell ref="A70:A73"/>
    <mergeCell ref="A201:B201"/>
    <mergeCell ref="D12:D14"/>
    <mergeCell ref="A60:A61"/>
    <mergeCell ref="E157:E159"/>
    <mergeCell ref="C37:C42"/>
    <mergeCell ref="A186:A191"/>
    <mergeCell ref="C186:C191"/>
    <mergeCell ref="A91:A93"/>
    <mergeCell ref="C91:C93"/>
    <mergeCell ref="D108:D111"/>
    <mergeCell ref="C143:C144"/>
    <mergeCell ref="E143:E144"/>
    <mergeCell ref="B62:B65"/>
    <mergeCell ref="E153:E154"/>
    <mergeCell ref="B70:B73"/>
    <mergeCell ref="B167:B170"/>
    <mergeCell ref="D70:D73"/>
    <mergeCell ref="C26:C31"/>
    <mergeCell ref="E91:E93"/>
    <mergeCell ref="C171:C176"/>
    <mergeCell ref="E171:E176"/>
    <mergeCell ref="E43:E45"/>
    <mergeCell ref="D56:D57"/>
    <mergeCell ref="E180:E185"/>
    <mergeCell ref="A126:A127"/>
    <mergeCell ref="C130:C131"/>
    <mergeCell ref="B10:B11"/>
    <mergeCell ref="E62:E65"/>
    <mergeCell ref="C117:C122"/>
    <mergeCell ref="B137:B138"/>
    <mergeCell ref="D137:D138"/>
    <mergeCell ref="B37:B42"/>
    <mergeCell ref="A1:J1"/>
    <mergeCell ref="B186:B191"/>
    <mergeCell ref="B32:B36"/>
    <mergeCell ref="D148:D149"/>
    <mergeCell ref="E150:E152"/>
    <mergeCell ref="D58:D59"/>
    <mergeCell ref="C177:C179"/>
    <mergeCell ref="D132:D133"/>
    <mergeCell ref="E22:E25"/>
    <mergeCell ref="E177:E179"/>
    <mergeCell ref="D83:D86"/>
    <mergeCell ref="C145:C146"/>
    <mergeCell ref="A103:A107"/>
    <mergeCell ref="E145:E146"/>
    <mergeCell ref="D60:D61"/>
    <mergeCell ref="C103:C107"/>
    <mergeCell ref="A167:A170"/>
    <mergeCell ref="B160:B163"/>
    <mergeCell ref="C112:C116"/>
    <mergeCell ref="B98:B102"/>
    <mergeCell ref="C62:C65"/>
    <mergeCell ref="A180:A185"/>
    <mergeCell ref="E37:E42"/>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2026-11-03T08:56:10Z</dcterms:created>
  <dcterms:modified xmlns:dcterms="http://purl.org/dc/terms/" xmlns:xsi="http://www.w3.org/2001/XMLSchema-instance" xsi:type="dcterms:W3CDTF">2026-11-03T08:56:12Z</dcterms:modified>
</cp:coreProperties>
</file>